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UÁRIOS\CLAUDIOMAR\Edital 2020\Chamada Pública\"/>
    </mc:Choice>
  </mc:AlternateContent>
  <bookViews>
    <workbookView xWindow="0" yWindow="0" windowWidth="20490" windowHeight="9045" activeTab="3"/>
  </bookViews>
  <sheets>
    <sheet name="TOROPI" sheetId="1" r:id="rId1"/>
    <sheet name="CARLOS PULGATI" sheetId="11" r:id="rId2"/>
    <sheet name="TOTAL FUNDAMENTAL" sheetId="5" r:id="rId3"/>
    <sheet name="MATERNAL" sheetId="3" r:id="rId4"/>
  </sheets>
  <calcPr calcId="152511"/>
</workbook>
</file>

<file path=xl/calcChain.xml><?xml version="1.0" encoding="utf-8"?>
<calcChain xmlns="http://schemas.openxmlformats.org/spreadsheetml/2006/main">
  <c r="H32" i="3" l="1"/>
  <c r="J32" i="3" s="1"/>
  <c r="E23" i="5"/>
  <c r="G23" i="5" s="1"/>
  <c r="H25" i="3"/>
  <c r="J25" i="3" s="1"/>
  <c r="M24" i="11"/>
  <c r="M24" i="1"/>
  <c r="M31" i="11"/>
  <c r="E30" i="5"/>
  <c r="G30" i="5" s="1"/>
  <c r="M31" i="1"/>
  <c r="H34" i="3" l="1"/>
  <c r="J34" i="3" s="1"/>
  <c r="H33" i="3"/>
  <c r="J33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M33" i="11"/>
  <c r="M32" i="11"/>
  <c r="M30" i="11"/>
  <c r="M29" i="11"/>
  <c r="M28" i="11"/>
  <c r="M27" i="11"/>
  <c r="M26" i="11"/>
  <c r="M25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J36" i="3" l="1"/>
  <c r="E28" i="5"/>
  <c r="G28" i="5" s="1"/>
  <c r="E29" i="5"/>
  <c r="G29" i="5" s="1"/>
  <c r="E31" i="5"/>
  <c r="G31" i="5" s="1"/>
  <c r="E32" i="5"/>
  <c r="G32" i="5" s="1"/>
  <c r="E26" i="5"/>
  <c r="G26" i="5" s="1"/>
  <c r="E27" i="5"/>
  <c r="G27" i="5" s="1"/>
  <c r="E24" i="5"/>
  <c r="G24" i="5" s="1"/>
  <c r="E25" i="5"/>
  <c r="G25" i="5" s="1"/>
  <c r="E21" i="5"/>
  <c r="G21" i="5" s="1"/>
  <c r="E22" i="5"/>
  <c r="G22" i="5" s="1"/>
  <c r="E17" i="5"/>
  <c r="G17" i="5" s="1"/>
  <c r="E18" i="5"/>
  <c r="G18" i="5" s="1"/>
  <c r="E19" i="5"/>
  <c r="G19" i="5" s="1"/>
  <c r="E20" i="5"/>
  <c r="G20" i="5" s="1"/>
  <c r="E13" i="5"/>
  <c r="G13" i="5" s="1"/>
  <c r="E14" i="5"/>
  <c r="G14" i="5" s="1"/>
  <c r="E15" i="5"/>
  <c r="G15" i="5" s="1"/>
  <c r="E16" i="5"/>
  <c r="G16" i="5" s="1"/>
  <c r="E10" i="5"/>
  <c r="G10" i="5" s="1"/>
  <c r="E11" i="5"/>
  <c r="G11" i="5" s="1"/>
  <c r="E12" i="5"/>
  <c r="G12" i="5" s="1"/>
  <c r="E9" i="5"/>
  <c r="G9" i="5" s="1"/>
  <c r="E7" i="5"/>
  <c r="G7" i="5" s="1"/>
  <c r="E8" i="5"/>
  <c r="G8" i="5" s="1"/>
  <c r="E6" i="5"/>
  <c r="G6" i="5" s="1"/>
  <c r="E5" i="5"/>
  <c r="G5" i="5" s="1"/>
  <c r="G34" i="5" l="1"/>
  <c r="M33" i="1"/>
  <c r="M32" i="1"/>
  <c r="M30" i="1"/>
  <c r="M29" i="1"/>
  <c r="M28" i="1"/>
  <c r="M27" i="1"/>
  <c r="M26" i="1"/>
  <c r="M25" i="1"/>
  <c r="M23" i="1" l="1"/>
  <c r="M22" i="1" l="1"/>
  <c r="M21" i="1"/>
  <c r="M20" i="1"/>
  <c r="M19" i="1"/>
  <c r="M18" i="1"/>
  <c r="M17" i="1"/>
  <c r="M16" i="1"/>
  <c r="M15" i="1"/>
  <c r="M14" i="1"/>
  <c r="M13" i="1" l="1"/>
  <c r="M12" i="1"/>
  <c r="M11" i="1"/>
  <c r="M10" i="1"/>
  <c r="M9" i="1" l="1"/>
  <c r="M8" i="1"/>
  <c r="M7" i="1"/>
  <c r="M6" i="1"/>
</calcChain>
</file>

<file path=xl/sharedStrings.xml><?xml version="1.0" encoding="utf-8"?>
<sst xmlns="http://schemas.openxmlformats.org/spreadsheetml/2006/main" count="175" uniqueCount="56">
  <si>
    <t>ITEM</t>
  </si>
  <si>
    <t>ALIMENTOS</t>
  </si>
  <si>
    <t>TOTAL</t>
  </si>
  <si>
    <t>MARÇO</t>
  </si>
  <si>
    <t>DIA 11</t>
  </si>
  <si>
    <t>DIA 25</t>
  </si>
  <si>
    <t>ABRIL</t>
  </si>
  <si>
    <t>MAIO</t>
  </si>
  <si>
    <t>JUNHO</t>
  </si>
  <si>
    <t>JULHO</t>
  </si>
  <si>
    <t>AÇÚCAR MASCAVO, pacote de 500g</t>
  </si>
  <si>
    <t>ALFACE lisa ou crespa, Em pés, nova, de 1ª qualidade, tamanho grande, limpa. Deve apresentar folhas bem definidas, bem formadas, livre de danos fisiológicos, pragas e doenças, unidade</t>
  </si>
  <si>
    <t>ALHO graúdo, kg</t>
  </si>
  <si>
    <t>ARROZ, branco polido pacote de 5kg</t>
  </si>
  <si>
    <t>BERGAMOTA – Kg,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</t>
  </si>
  <si>
    <t>BETERRABA, tamanho médio, de primeira qualidade, limpa, integra kg</t>
  </si>
  <si>
    <t>CEBOLA, in natura, limpa, sem podridão. Kg</t>
  </si>
  <si>
    <t>CENOURA, nova, padrão médio e uniforme, de primeira qualidade, kg</t>
  </si>
  <si>
    <t>CHUCHU, _x0000_ padrão médio, integro, de primeira qualidade. Kg</t>
  </si>
  <si>
    <t>COUVE, nova, padrão médio, integras. Maço</t>
  </si>
  <si>
    <t>COUVE-FLOR, nova, padrão médio, integra sem manchas. Kg</t>
  </si>
  <si>
    <t>FEIJÃO PRETO tipo 1, pacote de 1KG</t>
  </si>
  <si>
    <t>LARANJA, de primeira qualidade sem manchas. kg</t>
  </si>
  <si>
    <r>
      <t>LINGUIÇA TOSCANA</t>
    </r>
    <r>
      <rPr>
        <sz val="11"/>
        <color rgb="FF000000"/>
        <rFont val="Calibri"/>
        <family val="2"/>
        <scheme val="minor"/>
      </rPr>
      <t xml:space="preserve"> – Kg. Suína pura, resfriada, embalada em pacotes de 1kg, com percentual máximo de gordura de 30%, isenta de conservantes e aditivos. Acondicionada em embalagem plástica. Transportadas de forma adequada. </t>
    </r>
    <r>
      <rPr>
        <sz val="11"/>
        <rFont val="Calibri"/>
        <family val="2"/>
        <scheme val="minor"/>
      </rPr>
      <t xml:space="preserve">Com registro do SIM ou CISPOA. </t>
    </r>
  </si>
  <si>
    <t xml:space="preserve">MASSA CASEIRA, fresca, com ovos, congelada, tipo espaguete ou fettuccine  pacote de 500g com rótulo que apresente tabela nutricional, data de fabricação e data de validade. </t>
  </si>
  <si>
    <r>
      <t xml:space="preserve">MANDIOCA - limpa, descascada, congelada e </t>
    </r>
    <r>
      <rPr>
        <u/>
        <sz val="11"/>
        <rFont val="Calibri"/>
        <family val="2"/>
        <charset val="1"/>
        <scheme val="minor"/>
      </rPr>
      <t>embalada a vácuo</t>
    </r>
    <r>
      <rPr>
        <sz val="11"/>
        <rFont val="Calibri"/>
        <family val="2"/>
        <charset val="1"/>
        <scheme val="minor"/>
      </rPr>
      <t xml:space="preserve"> em embalagem plástica de 1 Kg. Contendo aproximadamente 10 pedaços em cada pacote. Transportadas de forma adequada.</t>
    </r>
  </si>
  <si>
    <t>MORANGA preferencialmente tipo Cabotia, tamanho médio, integra, de Primmeira qualidade. Kg</t>
  </si>
  <si>
    <t>PÃO TIPO CACHORRO QUENTE, de 60gr. Unidade</t>
  </si>
  <si>
    <t>REPOLHO VERDE graúdo, isento de material terroso, de primeira qualidade, coloração uniforme e  sem 
manchas, Kg</t>
  </si>
  <si>
    <t>RÚCULA, nova, padrão médio, integra. Maço</t>
  </si>
  <si>
    <t>TEMPERO VERDE  tenro e fresco, de primeira qualidade, coloração uniforme e sem mancha</t>
  </si>
  <si>
    <t>TOMATE graúdo, grau médio de amadurecimento, casca lisa, sem ferimentos, de primeira qualidade.</t>
  </si>
  <si>
    <t>EMEF TOROPI</t>
  </si>
  <si>
    <t>EMEF CARLOS PULGATI</t>
  </si>
  <si>
    <t>MATERNAL TOROPI</t>
  </si>
  <si>
    <t>VALOR UNITÁRIO</t>
  </si>
  <si>
    <t>VALOR TOTAL</t>
  </si>
  <si>
    <t>BRÓCOLIS, limpo, sem aspectos amarelos, cor verde uniforme, Kg</t>
  </si>
  <si>
    <t xml:space="preserve">BOLACHA CASEIRA DOCE, AMANTEIGADA de polvilho, maisena, milho, Pacote de 500g com rótulo que apresente tabela nutricional, data de fabricação e data de validade. </t>
  </si>
  <si>
    <r>
      <t xml:space="preserve">BOLACHA CASEIRA </t>
    </r>
    <r>
      <rPr>
        <b/>
        <sz val="12"/>
        <color theme="1"/>
        <rFont val="Calibri"/>
        <family val="2"/>
        <scheme val="minor"/>
      </rPr>
      <t>SORTIDA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amanteigada (fromato de coração, estrela...) </t>
    </r>
    <r>
      <rPr>
        <sz val="12"/>
        <color theme="1"/>
        <rFont val="Calibri"/>
        <family val="2"/>
        <scheme val="minor"/>
      </rPr>
      <t xml:space="preserve">MEL OU BAUNILHA, pacote de 500g com rótulo que apresente tabela nutricional, data de fabricação e data de validade. </t>
    </r>
  </si>
  <si>
    <r>
      <t>BISCOITO DE POLVILHO, pacote de 1</t>
    </r>
    <r>
      <rPr>
        <b/>
        <sz val="11"/>
        <rFont val="Calibri"/>
        <family val="2"/>
      </rPr>
      <t>00g</t>
    </r>
    <r>
      <rPr>
        <sz val="11"/>
        <rFont val="Calibri"/>
        <family val="2"/>
        <charset val="1"/>
      </rPr>
      <t xml:space="preserve"> com rótulo que apresente tabela nutricional, data de fabricação e data de validade. </t>
    </r>
  </si>
  <si>
    <t xml:space="preserve">BISCOITO DE POLVILHO, pacote de 100g com rótulo que apresente tabela nutricional, data de fabricação e data de validade. </t>
  </si>
  <si>
    <t>DIA 02</t>
  </si>
  <si>
    <t>DIA 16</t>
  </si>
  <si>
    <t>DIA 30</t>
  </si>
  <si>
    <t>DIA 13</t>
  </si>
  <si>
    <t>DIA 27</t>
  </si>
  <si>
    <t>DIA 15</t>
  </si>
  <si>
    <t>DIA 29</t>
  </si>
  <si>
    <t>SUCO DE UVA integral, garrafa de 1,5 litros</t>
  </si>
  <si>
    <t>LOMBO SUÍNO, peça, Kg</t>
  </si>
  <si>
    <t xml:space="preserve">Total: </t>
  </si>
  <si>
    <r>
      <t xml:space="preserve">BOLACHA CASEIRA </t>
    </r>
    <r>
      <rPr>
        <b/>
        <sz val="10"/>
        <color theme="1"/>
        <rFont val="Times New Roman"/>
        <family val="1"/>
      </rPr>
      <t>SORTIDA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amanteigada (fromato de coração, estrela...) </t>
    </r>
    <r>
      <rPr>
        <sz val="10"/>
        <color theme="1"/>
        <rFont val="Times New Roman"/>
        <family val="1"/>
      </rPr>
      <t xml:space="preserve">MEL OU BAUNILHA, pacote de 500g com rótulo que apresente tabela nutricional, data de fabricação e data de validade. </t>
    </r>
  </si>
  <si>
    <r>
      <t>BISCOITO DE POLVILHO, pacote de 1</t>
    </r>
    <r>
      <rPr>
        <b/>
        <sz val="10"/>
        <rFont val="Times New Roman"/>
        <family val="1"/>
      </rPr>
      <t>00g</t>
    </r>
    <r>
      <rPr>
        <sz val="10"/>
        <rFont val="Times New Roman"/>
        <family val="1"/>
      </rPr>
      <t xml:space="preserve"> com rótulo que apresente tabela nutricional, data de fabricação e data de validade. </t>
    </r>
  </si>
  <si>
    <r>
      <t>LINGUIÇA TOSCANA</t>
    </r>
    <r>
      <rPr>
        <sz val="10"/>
        <color rgb="FF000000"/>
        <rFont val="Times New Roman"/>
        <family val="1"/>
      </rPr>
      <t xml:space="preserve"> – Kg. Suína pura, resfriada, embalada em pacotes de 1kg, com percentual máximo de gordura de 30%, isenta de conservantes e aditivos. Acondicionada em embalagem plástica. Transportadas de forma adequada. </t>
    </r>
    <r>
      <rPr>
        <sz val="10"/>
        <rFont val="Times New Roman"/>
        <family val="1"/>
      </rPr>
      <t xml:space="preserve">Com registro do SIM ou CISPOA. </t>
    </r>
  </si>
  <si>
    <r>
      <t xml:space="preserve">MANDIOCA - limpa, descascada, congelada e </t>
    </r>
    <r>
      <rPr>
        <u/>
        <sz val="10"/>
        <rFont val="Times New Roman"/>
        <family val="1"/>
      </rPr>
      <t>embalada a vácuo</t>
    </r>
    <r>
      <rPr>
        <sz val="10"/>
        <rFont val="Times New Roman"/>
        <family val="1"/>
      </rPr>
      <t xml:space="preserve"> em embalagem plástica de 1 Kg. Contendo aproximadamente 10 pedaços em cada pacote. Transportadas de forma adequada.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</si>
</sst>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u/>
      <sz val="1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/>
    </xf>
    <xf numFmtId="0" fontId="0" fillId="0" borderId="1" xfId="0" quotePrefix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/>
    <xf numFmtId="0" fontId="13" fillId="2" borderId="0" xfId="0" applyFont="1" applyFill="1" applyAlignment="1">
      <alignment horizontal="center"/>
    </xf>
    <xf numFmtId="164" fontId="12" fillId="0" borderId="0" xfId="0" applyNumberFormat="1" applyFont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5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justify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21" zoomScale="80" zoomScaleNormal="80" workbookViewId="0">
      <selection activeCell="C32" sqref="C32"/>
    </sheetView>
  </sheetViews>
  <sheetFormatPr defaultRowHeight="15" x14ac:dyDescent="0.25"/>
  <cols>
    <col min="2" max="2" width="46.7109375" customWidth="1"/>
    <col min="4" max="4" width="8.5703125" bestFit="1" customWidth="1"/>
    <col min="5" max="5" width="8.5703125" customWidth="1"/>
    <col min="6" max="7" width="10.5703125" bestFit="1" customWidth="1"/>
    <col min="8" max="9" width="10.42578125" bestFit="1" customWidth="1"/>
    <col min="10" max="10" width="11.7109375" bestFit="1" customWidth="1"/>
    <col min="11" max="11" width="12.140625" bestFit="1" customWidth="1"/>
    <col min="12" max="12" width="11.28515625" bestFit="1" customWidth="1"/>
  </cols>
  <sheetData>
    <row r="2" spans="1:13" ht="26.25" x14ac:dyDescent="0.4">
      <c r="B2" s="22" t="s">
        <v>32</v>
      </c>
    </row>
    <row r="4" spans="1:13" x14ac:dyDescent="0.25">
      <c r="C4" s="75" t="s">
        <v>3</v>
      </c>
      <c r="D4" s="77"/>
      <c r="E4" s="76"/>
      <c r="F4" s="75" t="s">
        <v>6</v>
      </c>
      <c r="G4" s="76"/>
      <c r="H4" s="75" t="s">
        <v>7</v>
      </c>
      <c r="I4" s="76"/>
      <c r="J4" s="75" t="s">
        <v>8</v>
      </c>
      <c r="K4" s="76"/>
      <c r="L4" s="1" t="s">
        <v>9</v>
      </c>
    </row>
    <row r="5" spans="1:13" x14ac:dyDescent="0.25">
      <c r="A5" s="1" t="s">
        <v>0</v>
      </c>
      <c r="B5" s="2" t="s">
        <v>1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</v>
      </c>
      <c r="I5" s="1" t="s">
        <v>5</v>
      </c>
      <c r="J5" s="1" t="s">
        <v>47</v>
      </c>
      <c r="K5" s="1" t="s">
        <v>48</v>
      </c>
      <c r="L5" s="1" t="s">
        <v>45</v>
      </c>
      <c r="M5" s="3" t="s">
        <v>2</v>
      </c>
    </row>
    <row r="6" spans="1:13" x14ac:dyDescent="0.25">
      <c r="A6" s="30">
        <v>1</v>
      </c>
      <c r="B6" s="32" t="s">
        <v>10</v>
      </c>
      <c r="C6" s="30">
        <v>10</v>
      </c>
      <c r="D6" s="30"/>
      <c r="E6" s="30"/>
      <c r="F6" s="30"/>
      <c r="G6" s="30"/>
      <c r="H6" s="30"/>
      <c r="I6" s="30"/>
      <c r="J6" s="30"/>
      <c r="K6" s="30"/>
      <c r="L6" s="30"/>
      <c r="M6" s="30">
        <f t="shared" ref="M6:M14" si="0">SUM(C6:L6)</f>
        <v>10</v>
      </c>
    </row>
    <row r="7" spans="1:13" ht="78.75" customHeight="1" x14ac:dyDescent="0.25">
      <c r="A7" s="30">
        <v>2</v>
      </c>
      <c r="B7" s="11" t="s">
        <v>11</v>
      </c>
      <c r="C7" s="30">
        <v>4</v>
      </c>
      <c r="D7" s="30">
        <v>4</v>
      </c>
      <c r="E7" s="30">
        <v>4</v>
      </c>
      <c r="F7" s="30">
        <v>4</v>
      </c>
      <c r="G7" s="30">
        <v>4</v>
      </c>
      <c r="H7" s="30">
        <v>4</v>
      </c>
      <c r="I7" s="30">
        <v>4</v>
      </c>
      <c r="J7" s="30">
        <v>4</v>
      </c>
      <c r="K7" s="30">
        <v>4</v>
      </c>
      <c r="L7" s="30">
        <v>4</v>
      </c>
      <c r="M7" s="30">
        <f t="shared" si="0"/>
        <v>40</v>
      </c>
    </row>
    <row r="8" spans="1:13" x14ac:dyDescent="0.25">
      <c r="A8" s="30">
        <v>3</v>
      </c>
      <c r="B8" s="33" t="s">
        <v>12</v>
      </c>
      <c r="C8" s="30">
        <v>0.5</v>
      </c>
      <c r="D8" s="30"/>
      <c r="E8" s="30"/>
      <c r="F8" s="30">
        <v>0.5</v>
      </c>
      <c r="G8" s="30"/>
      <c r="H8" s="30">
        <v>0.5</v>
      </c>
      <c r="I8" s="30"/>
      <c r="J8" s="30">
        <v>0.5</v>
      </c>
      <c r="K8" s="30"/>
      <c r="L8" s="30">
        <v>0.5</v>
      </c>
      <c r="M8" s="30">
        <f t="shared" si="0"/>
        <v>2.5</v>
      </c>
    </row>
    <row r="9" spans="1:13" x14ac:dyDescent="0.25">
      <c r="A9" s="5">
        <v>4</v>
      </c>
      <c r="B9" s="4" t="s">
        <v>13</v>
      </c>
      <c r="C9" s="5">
        <v>4</v>
      </c>
      <c r="D9" s="5"/>
      <c r="E9" s="5"/>
      <c r="F9" s="5">
        <v>4</v>
      </c>
      <c r="G9" s="5"/>
      <c r="H9" s="5">
        <v>4</v>
      </c>
      <c r="I9" s="5"/>
      <c r="J9" s="5">
        <v>4</v>
      </c>
      <c r="K9" s="5"/>
      <c r="L9" s="5">
        <v>4</v>
      </c>
      <c r="M9" s="5">
        <f t="shared" si="0"/>
        <v>20</v>
      </c>
    </row>
    <row r="10" spans="1:13" ht="129" customHeight="1" x14ac:dyDescent="0.25">
      <c r="A10" s="30">
        <v>5</v>
      </c>
      <c r="B10" s="46" t="s">
        <v>14</v>
      </c>
      <c r="C10" s="30"/>
      <c r="D10" s="30"/>
      <c r="E10" s="30"/>
      <c r="F10" s="30"/>
      <c r="G10" s="30"/>
      <c r="H10" s="30">
        <v>20</v>
      </c>
      <c r="I10" s="30">
        <v>20</v>
      </c>
      <c r="J10" s="30">
        <v>20</v>
      </c>
      <c r="K10" s="30">
        <v>20</v>
      </c>
      <c r="L10" s="30">
        <v>20</v>
      </c>
      <c r="M10" s="30">
        <f t="shared" si="0"/>
        <v>100</v>
      </c>
    </row>
    <row r="11" spans="1:13" ht="30" x14ac:dyDescent="0.25">
      <c r="A11" s="30">
        <v>6</v>
      </c>
      <c r="B11" s="11" t="s">
        <v>15</v>
      </c>
      <c r="C11" s="30">
        <v>2</v>
      </c>
      <c r="D11" s="30"/>
      <c r="E11" s="30"/>
      <c r="F11" s="30">
        <v>2</v>
      </c>
      <c r="G11" s="30"/>
      <c r="H11" s="30">
        <v>2</v>
      </c>
      <c r="I11" s="30"/>
      <c r="J11" s="30">
        <v>2</v>
      </c>
      <c r="K11" s="30"/>
      <c r="L11" s="30">
        <v>2</v>
      </c>
      <c r="M11" s="30">
        <f t="shared" si="0"/>
        <v>10</v>
      </c>
    </row>
    <row r="12" spans="1:13" ht="60" x14ac:dyDescent="0.25">
      <c r="A12" s="30">
        <v>7</v>
      </c>
      <c r="B12" s="11" t="s">
        <v>38</v>
      </c>
      <c r="C12" s="30">
        <v>7</v>
      </c>
      <c r="D12" s="30"/>
      <c r="E12" s="30"/>
      <c r="F12" s="30">
        <v>7</v>
      </c>
      <c r="G12" s="30"/>
      <c r="H12" s="30">
        <v>7</v>
      </c>
      <c r="I12" s="30"/>
      <c r="J12" s="30">
        <v>7</v>
      </c>
      <c r="K12" s="30"/>
      <c r="L12" s="30">
        <v>7</v>
      </c>
      <c r="M12" s="30">
        <f t="shared" si="0"/>
        <v>35</v>
      </c>
    </row>
    <row r="13" spans="1:13" ht="78.75" x14ac:dyDescent="0.25">
      <c r="A13" s="30">
        <v>8</v>
      </c>
      <c r="B13" s="12" t="s">
        <v>39</v>
      </c>
      <c r="C13" s="30">
        <v>7</v>
      </c>
      <c r="D13" s="30"/>
      <c r="E13" s="30"/>
      <c r="F13" s="30">
        <v>7</v>
      </c>
      <c r="G13" s="30"/>
      <c r="H13" s="30">
        <v>7</v>
      </c>
      <c r="I13" s="30"/>
      <c r="J13" s="30">
        <v>7</v>
      </c>
      <c r="K13" s="30"/>
      <c r="L13" s="30">
        <v>7</v>
      </c>
      <c r="M13" s="30">
        <f t="shared" si="0"/>
        <v>35</v>
      </c>
    </row>
    <row r="14" spans="1:13" ht="45" x14ac:dyDescent="0.25">
      <c r="A14" s="30">
        <v>9</v>
      </c>
      <c r="B14" s="11" t="s">
        <v>40</v>
      </c>
      <c r="C14" s="30">
        <v>25</v>
      </c>
      <c r="D14" s="30"/>
      <c r="E14" s="30"/>
      <c r="F14" s="30">
        <v>25</v>
      </c>
      <c r="G14" s="30"/>
      <c r="H14" s="30">
        <v>25</v>
      </c>
      <c r="I14" s="30"/>
      <c r="J14" s="30">
        <v>25</v>
      </c>
      <c r="K14" s="30"/>
      <c r="L14" s="30">
        <v>25</v>
      </c>
      <c r="M14" s="30">
        <f t="shared" si="0"/>
        <v>125</v>
      </c>
    </row>
    <row r="15" spans="1:13" ht="30" x14ac:dyDescent="0.25">
      <c r="A15" s="30">
        <v>10</v>
      </c>
      <c r="B15" s="36" t="s">
        <v>37</v>
      </c>
      <c r="D15" s="30"/>
      <c r="E15" s="30"/>
      <c r="F15" s="4"/>
      <c r="G15" s="4"/>
      <c r="H15" s="4"/>
      <c r="I15" s="30">
        <v>1.5</v>
      </c>
      <c r="J15" s="30">
        <v>1.5</v>
      </c>
      <c r="K15" s="30">
        <v>1.5</v>
      </c>
      <c r="L15" s="30">
        <v>1.5</v>
      </c>
      <c r="M15" s="30">
        <f>SUM(D15:L15)</f>
        <v>6</v>
      </c>
    </row>
    <row r="16" spans="1:13" x14ac:dyDescent="0.25">
      <c r="A16" s="30">
        <v>11</v>
      </c>
      <c r="B16" s="37" t="s">
        <v>16</v>
      </c>
      <c r="C16" s="30">
        <v>1.5</v>
      </c>
      <c r="D16" s="30">
        <v>1.5</v>
      </c>
      <c r="E16" s="30">
        <v>1.5</v>
      </c>
      <c r="F16" s="30">
        <v>1.5</v>
      </c>
      <c r="G16" s="30">
        <v>1.5</v>
      </c>
      <c r="H16" s="30">
        <v>1.5</v>
      </c>
      <c r="I16" s="30">
        <v>1.5</v>
      </c>
      <c r="J16" s="30">
        <v>1.5</v>
      </c>
      <c r="K16" s="30">
        <v>1.5</v>
      </c>
      <c r="L16" s="30">
        <v>1.5</v>
      </c>
      <c r="M16" s="30">
        <f t="shared" ref="M16:M33" si="1">SUM(C16:L16)</f>
        <v>15</v>
      </c>
    </row>
    <row r="17" spans="1:13" ht="30" x14ac:dyDescent="0.25">
      <c r="A17" s="30">
        <v>12</v>
      </c>
      <c r="B17" s="38" t="s">
        <v>17</v>
      </c>
      <c r="C17" s="30"/>
      <c r="D17" s="30"/>
      <c r="E17" s="30"/>
      <c r="F17" s="30"/>
      <c r="G17" s="30"/>
      <c r="H17" s="30"/>
      <c r="I17" s="30">
        <v>2.5</v>
      </c>
      <c r="J17" s="30">
        <v>2.5</v>
      </c>
      <c r="K17" s="30">
        <v>2.5</v>
      </c>
      <c r="L17" s="30">
        <v>2.5</v>
      </c>
      <c r="M17" s="30">
        <f t="shared" si="1"/>
        <v>10</v>
      </c>
    </row>
    <row r="18" spans="1:13" ht="30" x14ac:dyDescent="0.25">
      <c r="A18" s="30">
        <v>13</v>
      </c>
      <c r="B18" s="34" t="s">
        <v>18</v>
      </c>
      <c r="C18" s="30"/>
      <c r="D18" s="30"/>
      <c r="E18" s="30"/>
      <c r="F18" s="30"/>
      <c r="G18" s="30"/>
      <c r="H18" s="30"/>
      <c r="I18" s="30">
        <v>2</v>
      </c>
      <c r="J18" s="30">
        <v>2</v>
      </c>
      <c r="K18" s="30">
        <v>2</v>
      </c>
      <c r="L18" s="30">
        <v>2</v>
      </c>
      <c r="M18" s="30">
        <f t="shared" si="1"/>
        <v>8</v>
      </c>
    </row>
    <row r="19" spans="1:13" x14ac:dyDescent="0.25">
      <c r="A19" s="30">
        <v>14</v>
      </c>
      <c r="B19" s="11" t="s">
        <v>19</v>
      </c>
      <c r="C19" s="30"/>
      <c r="D19" s="30"/>
      <c r="E19" s="30"/>
      <c r="F19" s="30"/>
      <c r="G19" s="30"/>
      <c r="H19" s="30"/>
      <c r="I19" s="30">
        <v>1</v>
      </c>
      <c r="J19" s="30">
        <v>1</v>
      </c>
      <c r="K19" s="30">
        <v>1</v>
      </c>
      <c r="L19" s="30">
        <v>1</v>
      </c>
      <c r="M19" s="30">
        <f t="shared" si="1"/>
        <v>4</v>
      </c>
    </row>
    <row r="20" spans="1:13" ht="30" x14ac:dyDescent="0.25">
      <c r="A20" s="30">
        <v>15</v>
      </c>
      <c r="B20" s="34" t="s">
        <v>20</v>
      </c>
      <c r="C20" s="30"/>
      <c r="D20" s="30"/>
      <c r="E20" s="30"/>
      <c r="F20" s="30"/>
      <c r="G20" s="30"/>
      <c r="H20" s="30"/>
      <c r="I20" s="30">
        <v>1.5</v>
      </c>
      <c r="J20" s="30">
        <v>1.5</v>
      </c>
      <c r="K20" s="30">
        <v>1.5</v>
      </c>
      <c r="L20" s="30">
        <v>1.5</v>
      </c>
      <c r="M20" s="30">
        <f t="shared" si="1"/>
        <v>6</v>
      </c>
    </row>
    <row r="21" spans="1:13" x14ac:dyDescent="0.25">
      <c r="A21" s="30">
        <v>16</v>
      </c>
      <c r="B21" s="39" t="s">
        <v>21</v>
      </c>
      <c r="C21" s="30">
        <v>16</v>
      </c>
      <c r="D21" s="30"/>
      <c r="E21" s="30"/>
      <c r="F21" s="30"/>
      <c r="G21" s="30"/>
      <c r="H21" s="30"/>
      <c r="I21" s="30"/>
      <c r="J21" s="30"/>
      <c r="K21" s="30"/>
      <c r="L21" s="30"/>
      <c r="M21" s="30">
        <f t="shared" si="1"/>
        <v>16</v>
      </c>
    </row>
    <row r="22" spans="1:13" x14ac:dyDescent="0.25">
      <c r="A22" s="30">
        <v>17</v>
      </c>
      <c r="B22" s="40" t="s">
        <v>22</v>
      </c>
      <c r="C22" s="30"/>
      <c r="D22" s="30"/>
      <c r="E22" s="30"/>
      <c r="F22" s="30"/>
      <c r="G22" s="30"/>
      <c r="H22" s="30">
        <v>20</v>
      </c>
      <c r="I22" s="30">
        <v>20</v>
      </c>
      <c r="J22" s="30">
        <v>20</v>
      </c>
      <c r="K22" s="30">
        <v>20</v>
      </c>
      <c r="L22" s="30">
        <v>20</v>
      </c>
      <c r="M22" s="30">
        <f t="shared" si="1"/>
        <v>100</v>
      </c>
    </row>
    <row r="23" spans="1:13" ht="91.5" customHeight="1" x14ac:dyDescent="0.25">
      <c r="A23" s="30">
        <v>18</v>
      </c>
      <c r="B23" s="46" t="s">
        <v>23</v>
      </c>
      <c r="C23" s="30"/>
      <c r="D23" s="30"/>
      <c r="E23" s="30"/>
      <c r="F23" s="30"/>
      <c r="G23" s="30"/>
      <c r="H23" s="30">
        <v>10</v>
      </c>
      <c r="I23" s="30"/>
      <c r="J23" s="30">
        <v>10</v>
      </c>
      <c r="K23" s="30"/>
      <c r="L23" s="30">
        <v>10</v>
      </c>
      <c r="M23" s="30">
        <f t="shared" si="1"/>
        <v>30</v>
      </c>
    </row>
    <row r="24" spans="1:13" x14ac:dyDescent="0.25">
      <c r="A24" s="30">
        <v>19</v>
      </c>
      <c r="B24" s="46" t="s">
        <v>50</v>
      </c>
      <c r="C24" s="30"/>
      <c r="D24" s="30"/>
      <c r="E24" s="30"/>
      <c r="F24" s="30"/>
      <c r="G24" s="30"/>
      <c r="H24" s="30">
        <v>10</v>
      </c>
      <c r="I24" s="30"/>
      <c r="J24" s="30">
        <v>10</v>
      </c>
      <c r="K24" s="30"/>
      <c r="L24" s="30">
        <v>10</v>
      </c>
      <c r="M24" s="30">
        <f t="shared" si="1"/>
        <v>30</v>
      </c>
    </row>
    <row r="25" spans="1:13" ht="60" x14ac:dyDescent="0.25">
      <c r="A25" s="30">
        <v>20</v>
      </c>
      <c r="B25" s="11" t="s">
        <v>24</v>
      </c>
      <c r="C25" s="30">
        <v>16</v>
      </c>
      <c r="D25" s="30"/>
      <c r="E25" s="30"/>
      <c r="F25" s="30">
        <v>16</v>
      </c>
      <c r="G25" s="30"/>
      <c r="H25" s="30">
        <v>16</v>
      </c>
      <c r="I25" s="30"/>
      <c r="J25" s="30">
        <v>16</v>
      </c>
      <c r="K25" s="30"/>
      <c r="L25" s="30">
        <v>16</v>
      </c>
      <c r="M25" s="30">
        <f t="shared" si="1"/>
        <v>80</v>
      </c>
    </row>
    <row r="26" spans="1:13" ht="60" x14ac:dyDescent="0.25">
      <c r="A26" s="30">
        <v>21</v>
      </c>
      <c r="B26" s="41" t="s">
        <v>25</v>
      </c>
      <c r="C26" s="30"/>
      <c r="D26" s="30"/>
      <c r="E26" s="30"/>
      <c r="F26" s="30"/>
      <c r="G26" s="30"/>
      <c r="H26" s="30">
        <v>8</v>
      </c>
      <c r="I26" s="30"/>
      <c r="J26" s="30">
        <v>8</v>
      </c>
      <c r="K26" s="30"/>
      <c r="L26" s="30">
        <v>8</v>
      </c>
      <c r="M26" s="30">
        <f t="shared" si="1"/>
        <v>24</v>
      </c>
    </row>
    <row r="27" spans="1:13" ht="45" x14ac:dyDescent="0.25">
      <c r="A27" s="30">
        <v>22</v>
      </c>
      <c r="B27" s="42" t="s">
        <v>26</v>
      </c>
      <c r="C27" s="30"/>
      <c r="D27" s="30"/>
      <c r="E27" s="30"/>
      <c r="F27" s="30"/>
      <c r="G27" s="30"/>
      <c r="H27" s="30"/>
      <c r="I27" s="30">
        <v>2.5</v>
      </c>
      <c r="J27" s="30"/>
      <c r="K27" s="30">
        <v>2.5</v>
      </c>
      <c r="L27" s="30"/>
      <c r="M27" s="30">
        <f t="shared" si="1"/>
        <v>5</v>
      </c>
    </row>
    <row r="28" spans="1:13" x14ac:dyDescent="0.25">
      <c r="A28" s="30">
        <v>23</v>
      </c>
      <c r="B28" s="43" t="s">
        <v>27</v>
      </c>
      <c r="C28" s="30">
        <v>100</v>
      </c>
      <c r="D28" s="30"/>
      <c r="E28" s="30">
        <v>100</v>
      </c>
      <c r="F28" s="30">
        <v>100</v>
      </c>
      <c r="G28" s="30"/>
      <c r="H28" s="30">
        <v>100</v>
      </c>
      <c r="I28" s="30"/>
      <c r="J28" s="30">
        <v>100</v>
      </c>
      <c r="K28" s="30"/>
      <c r="L28" s="30">
        <v>100</v>
      </c>
      <c r="M28" s="30">
        <f t="shared" si="1"/>
        <v>600</v>
      </c>
    </row>
    <row r="29" spans="1:13" ht="48.75" customHeight="1" x14ac:dyDescent="0.25">
      <c r="A29" s="30">
        <v>24</v>
      </c>
      <c r="B29" s="44" t="s">
        <v>28</v>
      </c>
      <c r="C29" s="30">
        <v>2</v>
      </c>
      <c r="D29" s="30">
        <v>1</v>
      </c>
      <c r="E29" s="30">
        <v>2</v>
      </c>
      <c r="F29" s="30">
        <v>2</v>
      </c>
      <c r="G29" s="30">
        <v>1</v>
      </c>
      <c r="H29" s="30">
        <v>2</v>
      </c>
      <c r="I29" s="30">
        <v>1</v>
      </c>
      <c r="J29" s="30">
        <v>2</v>
      </c>
      <c r="K29" s="30">
        <v>1</v>
      </c>
      <c r="L29" s="30">
        <v>2</v>
      </c>
      <c r="M29" s="30">
        <f t="shared" si="1"/>
        <v>16</v>
      </c>
    </row>
    <row r="30" spans="1:13" x14ac:dyDescent="0.25">
      <c r="A30" s="30">
        <v>25</v>
      </c>
      <c r="B30" s="32" t="s">
        <v>29</v>
      </c>
      <c r="C30" s="30"/>
      <c r="D30" s="30">
        <v>1</v>
      </c>
      <c r="E30" s="30">
        <v>1</v>
      </c>
      <c r="F30" s="30"/>
      <c r="G30" s="30">
        <v>1</v>
      </c>
      <c r="H30" s="30"/>
      <c r="I30" s="30">
        <v>1</v>
      </c>
      <c r="J30" s="30"/>
      <c r="K30" s="30">
        <v>1</v>
      </c>
      <c r="L30" s="30"/>
      <c r="M30" s="30">
        <f t="shared" si="1"/>
        <v>5</v>
      </c>
    </row>
    <row r="31" spans="1:13" x14ac:dyDescent="0.25">
      <c r="A31" s="30">
        <v>26</v>
      </c>
      <c r="B31" s="32" t="s">
        <v>49</v>
      </c>
      <c r="C31" s="30">
        <v>42</v>
      </c>
      <c r="D31" s="30"/>
      <c r="E31" s="30"/>
      <c r="F31" s="30"/>
      <c r="G31" s="30"/>
      <c r="H31" s="30"/>
      <c r="I31" s="30"/>
      <c r="J31" s="30"/>
      <c r="K31" s="30"/>
      <c r="L31" s="30"/>
      <c r="M31" s="30">
        <f t="shared" si="1"/>
        <v>42</v>
      </c>
    </row>
    <row r="32" spans="1:13" ht="30" x14ac:dyDescent="0.25">
      <c r="A32" s="30">
        <v>27</v>
      </c>
      <c r="B32" s="45" t="s">
        <v>30</v>
      </c>
      <c r="C32" s="30">
        <v>1</v>
      </c>
      <c r="D32" s="30">
        <v>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f t="shared" si="1"/>
        <v>10</v>
      </c>
    </row>
    <row r="33" spans="1:13" ht="30" x14ac:dyDescent="0.25">
      <c r="A33" s="30">
        <v>28</v>
      </c>
      <c r="B33" s="45" t="s">
        <v>31</v>
      </c>
      <c r="C33" s="30">
        <v>2</v>
      </c>
      <c r="D33" s="30">
        <v>2</v>
      </c>
      <c r="E33" s="30">
        <v>2</v>
      </c>
      <c r="F33" s="30">
        <v>2</v>
      </c>
      <c r="G33" s="30">
        <v>2</v>
      </c>
      <c r="H33" s="30">
        <v>2</v>
      </c>
      <c r="I33" s="30">
        <v>2</v>
      </c>
      <c r="J33" s="30">
        <v>2</v>
      </c>
      <c r="K33" s="30">
        <v>2</v>
      </c>
      <c r="L33" s="30">
        <v>2</v>
      </c>
      <c r="M33" s="30">
        <f t="shared" si="1"/>
        <v>20</v>
      </c>
    </row>
  </sheetData>
  <mergeCells count="4">
    <mergeCell ref="F4:G4"/>
    <mergeCell ref="H4:I4"/>
    <mergeCell ref="J4:K4"/>
    <mergeCell ref="C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25" zoomScale="90" zoomScaleNormal="90" workbookViewId="0">
      <selection activeCell="C32" sqref="C32"/>
    </sheetView>
  </sheetViews>
  <sheetFormatPr defaultRowHeight="15" x14ac:dyDescent="0.25"/>
  <cols>
    <col min="2" max="2" width="40.5703125" bestFit="1" customWidth="1"/>
  </cols>
  <sheetData>
    <row r="2" spans="1:13" ht="26.25" x14ac:dyDescent="0.4">
      <c r="B2" s="22" t="s">
        <v>33</v>
      </c>
    </row>
    <row r="4" spans="1:13" x14ac:dyDescent="0.25">
      <c r="C4" s="75" t="s">
        <v>3</v>
      </c>
      <c r="D4" s="77"/>
      <c r="E4" s="76"/>
      <c r="F4" s="75" t="s">
        <v>6</v>
      </c>
      <c r="G4" s="76"/>
      <c r="H4" s="75" t="s">
        <v>7</v>
      </c>
      <c r="I4" s="76"/>
      <c r="J4" s="75" t="s">
        <v>8</v>
      </c>
      <c r="K4" s="76"/>
      <c r="L4" s="1" t="s">
        <v>9</v>
      </c>
    </row>
    <row r="5" spans="1:13" x14ac:dyDescent="0.25">
      <c r="A5" s="1" t="s">
        <v>0</v>
      </c>
      <c r="B5" s="2" t="s">
        <v>1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</v>
      </c>
      <c r="I5" s="1" t="s">
        <v>5</v>
      </c>
      <c r="J5" s="1" t="s">
        <v>47</v>
      </c>
      <c r="K5" s="1" t="s">
        <v>48</v>
      </c>
      <c r="L5" s="1" t="s">
        <v>45</v>
      </c>
      <c r="M5" s="31" t="s">
        <v>2</v>
      </c>
    </row>
    <row r="6" spans="1:13" x14ac:dyDescent="0.25">
      <c r="A6" s="30">
        <v>1</v>
      </c>
      <c r="B6" s="32" t="s">
        <v>10</v>
      </c>
      <c r="C6" s="30">
        <v>8</v>
      </c>
      <c r="D6" s="30"/>
      <c r="E6" s="30"/>
      <c r="F6" s="30"/>
      <c r="G6" s="30"/>
      <c r="H6" s="30"/>
      <c r="I6" s="30"/>
      <c r="J6" s="30"/>
      <c r="K6" s="30"/>
      <c r="L6" s="30"/>
      <c r="M6" s="30">
        <f t="shared" ref="M6:M14" si="0">SUM(C6:L6)</f>
        <v>8</v>
      </c>
    </row>
    <row r="7" spans="1:13" ht="75" x14ac:dyDescent="0.25">
      <c r="A7" s="30">
        <v>2</v>
      </c>
      <c r="B7" s="11" t="s">
        <v>11</v>
      </c>
      <c r="C7" s="5">
        <v>2</v>
      </c>
      <c r="D7" s="5">
        <v>2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30">
        <f t="shared" si="0"/>
        <v>20</v>
      </c>
    </row>
    <row r="8" spans="1:13" x14ac:dyDescent="0.25">
      <c r="A8" s="30">
        <v>3</v>
      </c>
      <c r="B8" s="33" t="s">
        <v>12</v>
      </c>
      <c r="C8" s="30">
        <v>0.3</v>
      </c>
      <c r="D8" s="30"/>
      <c r="E8" s="30"/>
      <c r="F8" s="30">
        <v>0.3</v>
      </c>
      <c r="G8" s="30"/>
      <c r="H8" s="30">
        <v>0.3</v>
      </c>
      <c r="I8" s="30"/>
      <c r="J8" s="30">
        <v>0.3</v>
      </c>
      <c r="K8" s="30"/>
      <c r="L8" s="30">
        <v>0.3</v>
      </c>
      <c r="M8" s="30">
        <f t="shared" si="0"/>
        <v>1.5</v>
      </c>
    </row>
    <row r="9" spans="1:13" x14ac:dyDescent="0.25">
      <c r="A9" s="5">
        <v>4</v>
      </c>
      <c r="B9" s="4" t="s">
        <v>13</v>
      </c>
      <c r="C9" s="5">
        <v>2</v>
      </c>
      <c r="D9" s="5"/>
      <c r="E9" s="5"/>
      <c r="F9" s="5">
        <v>2</v>
      </c>
      <c r="G9" s="5"/>
      <c r="H9" s="5">
        <v>2</v>
      </c>
      <c r="I9" s="5"/>
      <c r="J9" s="5">
        <v>2</v>
      </c>
      <c r="K9" s="5"/>
      <c r="L9" s="5">
        <v>2</v>
      </c>
      <c r="M9" s="5">
        <f t="shared" si="0"/>
        <v>10</v>
      </c>
    </row>
    <row r="10" spans="1:13" ht="135" x14ac:dyDescent="0.25">
      <c r="A10" s="30">
        <v>5</v>
      </c>
      <c r="B10" s="46" t="s">
        <v>14</v>
      </c>
      <c r="C10" s="30"/>
      <c r="D10" s="30"/>
      <c r="E10" s="30"/>
      <c r="F10" s="30"/>
      <c r="G10" s="30"/>
      <c r="H10" s="30">
        <v>7</v>
      </c>
      <c r="I10" s="30">
        <v>7</v>
      </c>
      <c r="J10" s="30">
        <v>7</v>
      </c>
      <c r="K10" s="30">
        <v>7</v>
      </c>
      <c r="L10" s="30">
        <v>7</v>
      </c>
      <c r="M10" s="30">
        <f t="shared" si="0"/>
        <v>35</v>
      </c>
    </row>
    <row r="11" spans="1:13" ht="30" x14ac:dyDescent="0.25">
      <c r="A11" s="30">
        <v>6</v>
      </c>
      <c r="B11" s="11" t="s">
        <v>15</v>
      </c>
      <c r="C11" s="30">
        <v>1</v>
      </c>
      <c r="D11" s="30"/>
      <c r="E11" s="30"/>
      <c r="F11" s="30">
        <v>1</v>
      </c>
      <c r="G11" s="30"/>
      <c r="H11" s="30">
        <v>1</v>
      </c>
      <c r="I11" s="30"/>
      <c r="J11" s="30">
        <v>1</v>
      </c>
      <c r="K11" s="30"/>
      <c r="L11" s="30">
        <v>1</v>
      </c>
      <c r="M11" s="30">
        <f t="shared" si="0"/>
        <v>5</v>
      </c>
    </row>
    <row r="12" spans="1:13" ht="75" x14ac:dyDescent="0.25">
      <c r="A12" s="30">
        <v>7</v>
      </c>
      <c r="B12" s="11" t="s">
        <v>38</v>
      </c>
      <c r="C12" s="30">
        <v>5</v>
      </c>
      <c r="D12" s="30"/>
      <c r="E12" s="30"/>
      <c r="F12" s="30">
        <v>5</v>
      </c>
      <c r="G12" s="30"/>
      <c r="H12" s="30">
        <v>5</v>
      </c>
      <c r="I12" s="30"/>
      <c r="J12" s="30">
        <v>5</v>
      </c>
      <c r="K12" s="30"/>
      <c r="L12" s="30">
        <v>5</v>
      </c>
      <c r="M12" s="30">
        <f t="shared" si="0"/>
        <v>25</v>
      </c>
    </row>
    <row r="13" spans="1:13" ht="94.5" x14ac:dyDescent="0.25">
      <c r="A13" s="30">
        <v>8</v>
      </c>
      <c r="B13" s="12" t="s">
        <v>39</v>
      </c>
      <c r="C13" s="30">
        <v>5</v>
      </c>
      <c r="D13" s="30"/>
      <c r="E13" s="30"/>
      <c r="F13" s="30">
        <v>5</v>
      </c>
      <c r="G13" s="30"/>
      <c r="H13" s="30">
        <v>5</v>
      </c>
      <c r="I13" s="30"/>
      <c r="J13" s="30">
        <v>5</v>
      </c>
      <c r="K13" s="30"/>
      <c r="L13" s="30">
        <v>5</v>
      </c>
      <c r="M13" s="30">
        <f t="shared" si="0"/>
        <v>25</v>
      </c>
    </row>
    <row r="14" spans="1:13" ht="45" x14ac:dyDescent="0.25">
      <c r="A14" s="30">
        <v>9</v>
      </c>
      <c r="B14" s="11" t="s">
        <v>40</v>
      </c>
      <c r="C14" s="30">
        <v>7</v>
      </c>
      <c r="D14" s="30"/>
      <c r="E14" s="30"/>
      <c r="F14" s="30">
        <v>7</v>
      </c>
      <c r="G14" s="30"/>
      <c r="H14" s="30">
        <v>7</v>
      </c>
      <c r="I14" s="30"/>
      <c r="J14" s="30">
        <v>7</v>
      </c>
      <c r="K14" s="30"/>
      <c r="L14" s="30">
        <v>7</v>
      </c>
      <c r="M14" s="30">
        <f t="shared" si="0"/>
        <v>35</v>
      </c>
    </row>
    <row r="15" spans="1:13" ht="30" x14ac:dyDescent="0.25">
      <c r="A15" s="30">
        <v>10</v>
      </c>
      <c r="B15" s="36" t="s">
        <v>37</v>
      </c>
      <c r="C15" s="4"/>
      <c r="D15" s="30"/>
      <c r="E15" s="30"/>
      <c r="F15" s="4"/>
      <c r="G15" s="4"/>
      <c r="H15" s="4"/>
      <c r="I15" s="30">
        <v>1</v>
      </c>
      <c r="J15" s="30">
        <v>1</v>
      </c>
      <c r="K15" s="30">
        <v>1</v>
      </c>
      <c r="L15" s="30">
        <v>1</v>
      </c>
      <c r="M15" s="30">
        <f>SUM(D15:L15)</f>
        <v>4</v>
      </c>
    </row>
    <row r="16" spans="1:13" x14ac:dyDescent="0.25">
      <c r="A16" s="30">
        <v>11</v>
      </c>
      <c r="B16" s="37" t="s">
        <v>16</v>
      </c>
      <c r="C16" s="30">
        <v>1</v>
      </c>
      <c r="D16" s="30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f t="shared" ref="M16:M33" si="1">SUM(C16:L16)</f>
        <v>10</v>
      </c>
    </row>
    <row r="17" spans="1:13" ht="30" x14ac:dyDescent="0.25">
      <c r="A17" s="30">
        <v>12</v>
      </c>
      <c r="B17" s="38" t="s">
        <v>17</v>
      </c>
      <c r="C17" s="30"/>
      <c r="D17" s="30"/>
      <c r="E17" s="30"/>
      <c r="F17" s="30"/>
      <c r="G17" s="30"/>
      <c r="H17" s="30"/>
      <c r="I17" s="30">
        <v>1.5</v>
      </c>
      <c r="J17" s="30">
        <v>1.5</v>
      </c>
      <c r="K17" s="30">
        <v>1.5</v>
      </c>
      <c r="L17" s="30">
        <v>1.5</v>
      </c>
      <c r="M17" s="30">
        <f t="shared" si="1"/>
        <v>6</v>
      </c>
    </row>
    <row r="18" spans="1:13" ht="30" x14ac:dyDescent="0.25">
      <c r="A18" s="30">
        <v>13</v>
      </c>
      <c r="B18" s="34" t="s">
        <v>18</v>
      </c>
      <c r="C18" s="30"/>
      <c r="D18" s="30"/>
      <c r="E18" s="30"/>
      <c r="F18" s="30"/>
      <c r="G18" s="30"/>
      <c r="H18" s="30"/>
      <c r="I18" s="30">
        <v>1.5</v>
      </c>
      <c r="J18" s="30">
        <v>1.5</v>
      </c>
      <c r="K18" s="30">
        <v>1.5</v>
      </c>
      <c r="L18" s="30">
        <v>1.5</v>
      </c>
      <c r="M18" s="30">
        <f t="shared" si="1"/>
        <v>6</v>
      </c>
    </row>
    <row r="19" spans="1:13" x14ac:dyDescent="0.25">
      <c r="A19" s="30">
        <v>14</v>
      </c>
      <c r="B19" s="11" t="s">
        <v>19</v>
      </c>
      <c r="C19" s="30"/>
      <c r="D19" s="30"/>
      <c r="E19" s="30"/>
      <c r="F19" s="30"/>
      <c r="G19" s="30"/>
      <c r="H19" s="30"/>
      <c r="I19" s="30">
        <v>1</v>
      </c>
      <c r="J19" s="30">
        <v>1</v>
      </c>
      <c r="K19" s="30">
        <v>1</v>
      </c>
      <c r="L19" s="30">
        <v>1</v>
      </c>
      <c r="M19" s="30">
        <f t="shared" si="1"/>
        <v>4</v>
      </c>
    </row>
    <row r="20" spans="1:13" ht="30" x14ac:dyDescent="0.25">
      <c r="A20" s="30">
        <v>15</v>
      </c>
      <c r="B20" s="34" t="s">
        <v>20</v>
      </c>
      <c r="C20" s="30"/>
      <c r="D20" s="30"/>
      <c r="E20" s="30"/>
      <c r="F20" s="30"/>
      <c r="G20" s="30"/>
      <c r="H20" s="30"/>
      <c r="I20" s="30">
        <v>1.5</v>
      </c>
      <c r="J20" s="30">
        <v>1.5</v>
      </c>
      <c r="K20" s="30">
        <v>1.5</v>
      </c>
      <c r="L20" s="30">
        <v>1.5</v>
      </c>
      <c r="M20" s="30">
        <f t="shared" si="1"/>
        <v>6</v>
      </c>
    </row>
    <row r="21" spans="1:13" x14ac:dyDescent="0.25">
      <c r="A21" s="30">
        <v>16</v>
      </c>
      <c r="B21" s="39" t="s">
        <v>21</v>
      </c>
      <c r="C21" s="30">
        <v>12</v>
      </c>
      <c r="D21" s="30"/>
      <c r="E21" s="30"/>
      <c r="F21" s="30"/>
      <c r="G21" s="30"/>
      <c r="H21" s="30"/>
      <c r="I21" s="30"/>
      <c r="J21" s="30"/>
      <c r="K21" s="30"/>
      <c r="L21" s="30"/>
      <c r="M21" s="30">
        <f t="shared" si="1"/>
        <v>12</v>
      </c>
    </row>
    <row r="22" spans="1:13" ht="30" x14ac:dyDescent="0.25">
      <c r="A22" s="30">
        <v>17</v>
      </c>
      <c r="B22" s="40" t="s">
        <v>22</v>
      </c>
      <c r="C22" s="30"/>
      <c r="D22" s="30"/>
      <c r="E22" s="30"/>
      <c r="F22" s="30"/>
      <c r="G22" s="30"/>
      <c r="H22" s="30">
        <v>15</v>
      </c>
      <c r="I22" s="47">
        <v>15</v>
      </c>
      <c r="J22" s="30">
        <v>15</v>
      </c>
      <c r="K22" s="30">
        <v>15</v>
      </c>
      <c r="L22" s="30">
        <v>15</v>
      </c>
      <c r="M22" s="30">
        <f t="shared" si="1"/>
        <v>75</v>
      </c>
    </row>
    <row r="23" spans="1:13" ht="105" x14ac:dyDescent="0.25">
      <c r="A23" s="30">
        <v>18</v>
      </c>
      <c r="B23" s="35" t="s">
        <v>23</v>
      </c>
      <c r="C23" s="30"/>
      <c r="D23" s="30"/>
      <c r="E23" s="30"/>
      <c r="F23" s="30"/>
      <c r="G23" s="30"/>
      <c r="H23" s="30">
        <v>6</v>
      </c>
      <c r="I23" s="30"/>
      <c r="J23" s="30">
        <v>6</v>
      </c>
      <c r="K23" s="30"/>
      <c r="L23" s="30">
        <v>6</v>
      </c>
      <c r="M23" s="30">
        <f t="shared" si="1"/>
        <v>18</v>
      </c>
    </row>
    <row r="24" spans="1:13" x14ac:dyDescent="0.25">
      <c r="A24" s="30">
        <v>19</v>
      </c>
      <c r="B24" s="46" t="s">
        <v>50</v>
      </c>
      <c r="C24" s="30"/>
      <c r="D24" s="30"/>
      <c r="E24" s="30"/>
      <c r="F24" s="30"/>
      <c r="G24" s="30"/>
      <c r="H24" s="30">
        <v>4</v>
      </c>
      <c r="I24" s="30"/>
      <c r="J24" s="30">
        <v>4</v>
      </c>
      <c r="K24" s="30"/>
      <c r="L24" s="30">
        <v>4</v>
      </c>
      <c r="M24" s="30">
        <f t="shared" si="1"/>
        <v>12</v>
      </c>
    </row>
    <row r="25" spans="1:13" ht="63" customHeight="1" x14ac:dyDescent="0.25">
      <c r="A25" s="30">
        <v>20</v>
      </c>
      <c r="B25" s="11" t="s">
        <v>24</v>
      </c>
      <c r="C25" s="30">
        <v>12</v>
      </c>
      <c r="D25" s="30"/>
      <c r="E25" s="30"/>
      <c r="F25" s="30">
        <v>12</v>
      </c>
      <c r="G25" s="30"/>
      <c r="H25" s="30">
        <v>12</v>
      </c>
      <c r="I25" s="30"/>
      <c r="J25" s="30">
        <v>12</v>
      </c>
      <c r="K25" s="30"/>
      <c r="L25" s="30">
        <v>12</v>
      </c>
      <c r="M25" s="30">
        <f t="shared" si="1"/>
        <v>60</v>
      </c>
    </row>
    <row r="26" spans="1:13" ht="75" x14ac:dyDescent="0.25">
      <c r="A26" s="30">
        <v>21</v>
      </c>
      <c r="B26" s="41" t="s">
        <v>25</v>
      </c>
      <c r="C26" s="30"/>
      <c r="D26" s="30"/>
      <c r="E26" s="30"/>
      <c r="F26" s="30"/>
      <c r="G26" s="30"/>
      <c r="H26" s="30">
        <v>4</v>
      </c>
      <c r="I26" s="30"/>
      <c r="J26" s="30">
        <v>4</v>
      </c>
      <c r="K26" s="30"/>
      <c r="L26" s="30">
        <v>4</v>
      </c>
      <c r="M26" s="30">
        <f t="shared" si="1"/>
        <v>12</v>
      </c>
    </row>
    <row r="27" spans="1:13" ht="45" x14ac:dyDescent="0.25">
      <c r="A27" s="30">
        <v>22</v>
      </c>
      <c r="B27" s="42" t="s">
        <v>26</v>
      </c>
      <c r="C27" s="30"/>
      <c r="D27" s="30"/>
      <c r="E27" s="30"/>
      <c r="F27" s="30"/>
      <c r="G27" s="30"/>
      <c r="H27" s="30"/>
      <c r="I27" s="30">
        <v>2</v>
      </c>
      <c r="J27" s="30"/>
      <c r="K27" s="30">
        <v>2</v>
      </c>
      <c r="L27" s="30"/>
      <c r="M27" s="30">
        <f t="shared" si="1"/>
        <v>4</v>
      </c>
    </row>
    <row r="28" spans="1:13" ht="30" x14ac:dyDescent="0.25">
      <c r="A28" s="30">
        <v>23</v>
      </c>
      <c r="B28" s="43" t="s">
        <v>27</v>
      </c>
      <c r="C28" s="30">
        <v>50</v>
      </c>
      <c r="D28" s="30"/>
      <c r="E28" s="30">
        <v>50</v>
      </c>
      <c r="F28" s="30">
        <v>50</v>
      </c>
      <c r="G28" s="30"/>
      <c r="H28" s="30">
        <v>50</v>
      </c>
      <c r="I28" s="30"/>
      <c r="J28" s="30">
        <v>50</v>
      </c>
      <c r="K28" s="30"/>
      <c r="L28" s="30">
        <v>50</v>
      </c>
      <c r="M28" s="30">
        <f t="shared" si="1"/>
        <v>300</v>
      </c>
    </row>
    <row r="29" spans="1:13" ht="60" x14ac:dyDescent="0.25">
      <c r="A29" s="30">
        <v>24</v>
      </c>
      <c r="B29" s="44" t="s">
        <v>28</v>
      </c>
      <c r="C29" s="30">
        <v>1.5</v>
      </c>
      <c r="D29" s="30">
        <v>1.5</v>
      </c>
      <c r="E29" s="30">
        <v>1.5</v>
      </c>
      <c r="F29" s="30">
        <v>1.5</v>
      </c>
      <c r="G29" s="30">
        <v>1.5</v>
      </c>
      <c r="H29" s="30">
        <v>1.5</v>
      </c>
      <c r="I29" s="30">
        <v>1.5</v>
      </c>
      <c r="J29" s="30">
        <v>1.5</v>
      </c>
      <c r="K29" s="30">
        <v>1.5</v>
      </c>
      <c r="L29" s="30">
        <v>1.5</v>
      </c>
      <c r="M29" s="30">
        <f t="shared" si="1"/>
        <v>15</v>
      </c>
    </row>
    <row r="30" spans="1:13" x14ac:dyDescent="0.25">
      <c r="A30" s="30">
        <v>25</v>
      </c>
      <c r="B30" s="32" t="s">
        <v>29</v>
      </c>
      <c r="C30" s="30"/>
      <c r="D30" s="30">
        <v>1</v>
      </c>
      <c r="E30" s="30">
        <v>1</v>
      </c>
      <c r="F30" s="30"/>
      <c r="G30" s="30">
        <v>1</v>
      </c>
      <c r="H30" s="30"/>
      <c r="I30" s="30">
        <v>1</v>
      </c>
      <c r="J30" s="30"/>
      <c r="K30" s="30">
        <v>1</v>
      </c>
      <c r="L30" s="30"/>
      <c r="M30" s="30">
        <f t="shared" si="1"/>
        <v>5</v>
      </c>
    </row>
    <row r="31" spans="1:13" x14ac:dyDescent="0.25">
      <c r="A31" s="30">
        <v>26</v>
      </c>
      <c r="B31" s="32" t="s">
        <v>49</v>
      </c>
      <c r="C31" s="30">
        <v>20</v>
      </c>
      <c r="D31" s="30"/>
      <c r="E31" s="30"/>
      <c r="F31" s="30"/>
      <c r="G31" s="30"/>
      <c r="H31" s="30"/>
      <c r="I31" s="30"/>
      <c r="J31" s="30"/>
      <c r="K31" s="30"/>
      <c r="L31" s="30"/>
      <c r="M31" s="30">
        <f t="shared" si="1"/>
        <v>20</v>
      </c>
    </row>
    <row r="32" spans="1:13" ht="45" x14ac:dyDescent="0.25">
      <c r="A32" s="30">
        <v>27</v>
      </c>
      <c r="B32" s="45" t="s">
        <v>30</v>
      </c>
      <c r="C32" s="30">
        <v>1</v>
      </c>
      <c r="D32" s="30">
        <v>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f t="shared" si="1"/>
        <v>10</v>
      </c>
    </row>
    <row r="33" spans="1:13" ht="45" x14ac:dyDescent="0.25">
      <c r="A33" s="30">
        <v>28</v>
      </c>
      <c r="B33" s="45" t="s">
        <v>31</v>
      </c>
      <c r="C33" s="4">
        <v>1.5</v>
      </c>
      <c r="D33" s="4">
        <v>1.5</v>
      </c>
      <c r="E33" s="4">
        <v>1.5</v>
      </c>
      <c r="F33" s="4">
        <v>1.5</v>
      </c>
      <c r="G33" s="4">
        <v>1.5</v>
      </c>
      <c r="H33" s="4">
        <v>1.5</v>
      </c>
      <c r="I33" s="4">
        <v>1.5</v>
      </c>
      <c r="J33" s="4">
        <v>1.5</v>
      </c>
      <c r="K33" s="4">
        <v>1.5</v>
      </c>
      <c r="L33" s="30">
        <v>1.5</v>
      </c>
      <c r="M33" s="30">
        <f t="shared" si="1"/>
        <v>15</v>
      </c>
    </row>
  </sheetData>
  <mergeCells count="4">
    <mergeCell ref="C4:E4"/>
    <mergeCell ref="F4:G4"/>
    <mergeCell ref="H4:I4"/>
    <mergeCell ref="J4:K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4"/>
  <sheetViews>
    <sheetView topLeftCell="A31" workbookViewId="0">
      <selection activeCell="G35" sqref="G35"/>
    </sheetView>
  </sheetViews>
  <sheetFormatPr defaultRowHeight="15" x14ac:dyDescent="0.25"/>
  <cols>
    <col min="2" max="2" width="40.5703125" bestFit="1" customWidth="1"/>
    <col min="3" max="3" width="13.140625" bestFit="1" customWidth="1"/>
    <col min="4" max="4" width="21.7109375" bestFit="1" customWidth="1"/>
    <col min="5" max="5" width="9.140625" style="27"/>
    <col min="6" max="6" width="16.85546875" style="27" bestFit="1" customWidth="1"/>
    <col min="7" max="7" width="13.140625" style="27" bestFit="1" customWidth="1"/>
  </cols>
  <sheetData>
    <row r="4" spans="1:7" x14ac:dyDescent="0.25">
      <c r="A4" s="1" t="s">
        <v>0</v>
      </c>
      <c r="B4" s="2" t="s">
        <v>1</v>
      </c>
      <c r="C4" s="25" t="s">
        <v>32</v>
      </c>
      <c r="D4" s="25" t="s">
        <v>33</v>
      </c>
      <c r="E4" s="1" t="s">
        <v>2</v>
      </c>
      <c r="F4" s="23" t="s">
        <v>35</v>
      </c>
      <c r="G4" s="23" t="s">
        <v>36</v>
      </c>
    </row>
    <row r="5" spans="1:7" x14ac:dyDescent="0.25">
      <c r="A5" s="5">
        <v>1</v>
      </c>
      <c r="B5" s="6" t="s">
        <v>10</v>
      </c>
      <c r="C5" s="26">
        <v>10</v>
      </c>
      <c r="D5" s="26">
        <v>8</v>
      </c>
      <c r="E5" s="5">
        <f>SUM(C5:D5)</f>
        <v>18</v>
      </c>
      <c r="F5" s="28">
        <v>6.6</v>
      </c>
      <c r="G5" s="28">
        <f>SUM(E5*F5)</f>
        <v>118.8</v>
      </c>
    </row>
    <row r="6" spans="1:7" ht="75" x14ac:dyDescent="0.25">
      <c r="A6" s="5">
        <v>2</v>
      </c>
      <c r="B6" s="7" t="s">
        <v>11</v>
      </c>
      <c r="C6" s="26">
        <v>40</v>
      </c>
      <c r="D6" s="26">
        <v>20</v>
      </c>
      <c r="E6" s="5">
        <f>SUM(C6:D6)</f>
        <v>60</v>
      </c>
      <c r="F6" s="28">
        <v>2.0699999999999998</v>
      </c>
      <c r="G6" s="28">
        <f t="shared" ref="G6:G32" si="0">SUM(E6*F6)</f>
        <v>124.19999999999999</v>
      </c>
    </row>
    <row r="7" spans="1:7" x14ac:dyDescent="0.25">
      <c r="A7" s="5">
        <v>3</v>
      </c>
      <c r="B7" s="8" t="s">
        <v>12</v>
      </c>
      <c r="C7" s="26">
        <v>2.5</v>
      </c>
      <c r="D7" s="26">
        <v>1.5</v>
      </c>
      <c r="E7" s="5">
        <f t="shared" ref="E7:E8" si="1">SUM(C7:D7)</f>
        <v>4</v>
      </c>
      <c r="F7" s="28">
        <v>26</v>
      </c>
      <c r="G7" s="28">
        <f t="shared" si="0"/>
        <v>104</v>
      </c>
    </row>
    <row r="8" spans="1:7" x14ac:dyDescent="0.25">
      <c r="A8" s="5">
        <v>4</v>
      </c>
      <c r="B8" s="4" t="s">
        <v>13</v>
      </c>
      <c r="C8" s="26">
        <v>20</v>
      </c>
      <c r="D8" s="26">
        <v>10</v>
      </c>
      <c r="E8" s="5">
        <f t="shared" si="1"/>
        <v>30</v>
      </c>
      <c r="F8" s="28">
        <v>13.5</v>
      </c>
      <c r="G8" s="28">
        <f t="shared" si="0"/>
        <v>405</v>
      </c>
    </row>
    <row r="9" spans="1:7" ht="135" x14ac:dyDescent="0.25">
      <c r="A9" s="5">
        <v>5</v>
      </c>
      <c r="B9" s="24" t="s">
        <v>14</v>
      </c>
      <c r="C9" s="26">
        <v>100</v>
      </c>
      <c r="D9" s="26">
        <v>35</v>
      </c>
      <c r="E9" s="5">
        <f>SUM(C9:D9)</f>
        <v>135</v>
      </c>
      <c r="F9" s="28">
        <v>6</v>
      </c>
      <c r="G9" s="28">
        <f t="shared" si="0"/>
        <v>810</v>
      </c>
    </row>
    <row r="10" spans="1:7" ht="30" x14ac:dyDescent="0.25">
      <c r="A10" s="5">
        <v>6</v>
      </c>
      <c r="B10" s="7" t="s">
        <v>15</v>
      </c>
      <c r="C10" s="26">
        <v>10</v>
      </c>
      <c r="D10" s="26">
        <v>5</v>
      </c>
      <c r="E10" s="5">
        <f>SUM(C10:D10)</f>
        <v>15</v>
      </c>
      <c r="F10" s="28">
        <v>3.4</v>
      </c>
      <c r="G10" s="28">
        <f>SUM(E10*F10)</f>
        <v>51</v>
      </c>
    </row>
    <row r="11" spans="1:7" ht="75" x14ac:dyDescent="0.25">
      <c r="A11" s="5">
        <v>7</v>
      </c>
      <c r="B11" s="11" t="s">
        <v>38</v>
      </c>
      <c r="C11" s="26">
        <v>35</v>
      </c>
      <c r="D11" s="26">
        <v>25</v>
      </c>
      <c r="E11" s="5">
        <f>SUM(C11:D11)</f>
        <v>60</v>
      </c>
      <c r="F11" s="28">
        <v>7.2</v>
      </c>
      <c r="G11" s="28">
        <f t="shared" si="0"/>
        <v>432</v>
      </c>
    </row>
    <row r="12" spans="1:7" ht="94.5" x14ac:dyDescent="0.25">
      <c r="A12" s="5">
        <v>8</v>
      </c>
      <c r="B12" s="12" t="s">
        <v>39</v>
      </c>
      <c r="C12" s="26">
        <v>35</v>
      </c>
      <c r="D12" s="26">
        <v>25</v>
      </c>
      <c r="E12" s="5">
        <f t="shared" ref="E12" si="2">SUM(C12:D12)</f>
        <v>60</v>
      </c>
      <c r="F12" s="28">
        <v>7.15</v>
      </c>
      <c r="G12" s="28">
        <f t="shared" si="0"/>
        <v>429</v>
      </c>
    </row>
    <row r="13" spans="1:7" ht="45" x14ac:dyDescent="0.25">
      <c r="A13" s="5">
        <v>9</v>
      </c>
      <c r="B13" s="11" t="s">
        <v>41</v>
      </c>
      <c r="C13" s="26">
        <v>125</v>
      </c>
      <c r="D13" s="26">
        <v>35</v>
      </c>
      <c r="E13" s="5">
        <f>SUM(C13:D13)</f>
        <v>160</v>
      </c>
      <c r="F13" s="28">
        <v>5.48</v>
      </c>
      <c r="G13" s="28">
        <f>SUM(E13*F13)</f>
        <v>876.80000000000007</v>
      </c>
    </row>
    <row r="14" spans="1:7" ht="30" x14ac:dyDescent="0.25">
      <c r="A14" s="5">
        <v>10</v>
      </c>
      <c r="B14" s="13" t="s">
        <v>37</v>
      </c>
      <c r="C14" s="26">
        <v>6</v>
      </c>
      <c r="D14" s="26">
        <v>4</v>
      </c>
      <c r="E14" s="5">
        <f>SUM(C14:D14)</f>
        <v>10</v>
      </c>
      <c r="F14" s="28">
        <v>8.6</v>
      </c>
      <c r="G14" s="28">
        <f t="shared" si="0"/>
        <v>86</v>
      </c>
    </row>
    <row r="15" spans="1:7" x14ac:dyDescent="0.25">
      <c r="A15" s="5">
        <v>11</v>
      </c>
      <c r="B15" s="4" t="s">
        <v>16</v>
      </c>
      <c r="C15" s="26">
        <v>15</v>
      </c>
      <c r="D15" s="26">
        <v>10</v>
      </c>
      <c r="E15" s="5">
        <f t="shared" ref="E15:E16" si="3">SUM(C15:D15)</f>
        <v>25</v>
      </c>
      <c r="F15" s="28">
        <v>3.36</v>
      </c>
      <c r="G15" s="28">
        <f t="shared" si="0"/>
        <v>84</v>
      </c>
    </row>
    <row r="16" spans="1:7" ht="30" x14ac:dyDescent="0.25">
      <c r="A16" s="5">
        <v>12</v>
      </c>
      <c r="B16" s="14" t="s">
        <v>17</v>
      </c>
      <c r="C16" s="26">
        <v>10</v>
      </c>
      <c r="D16" s="26">
        <v>6</v>
      </c>
      <c r="E16" s="5">
        <f t="shared" si="3"/>
        <v>16</v>
      </c>
      <c r="F16" s="28">
        <v>4.26</v>
      </c>
      <c r="G16" s="28">
        <f t="shared" si="0"/>
        <v>68.16</v>
      </c>
    </row>
    <row r="17" spans="1:7" ht="30" x14ac:dyDescent="0.25">
      <c r="A17" s="5">
        <v>13</v>
      </c>
      <c r="B17" s="9" t="s">
        <v>18</v>
      </c>
      <c r="C17" s="26">
        <v>8</v>
      </c>
      <c r="D17" s="26">
        <v>6</v>
      </c>
      <c r="E17" s="5">
        <f>SUM(C17:D17)</f>
        <v>14</v>
      </c>
      <c r="F17" s="28">
        <v>3.2</v>
      </c>
      <c r="G17" s="28">
        <f t="shared" si="0"/>
        <v>44.800000000000004</v>
      </c>
    </row>
    <row r="18" spans="1:7" x14ac:dyDescent="0.25">
      <c r="A18" s="5">
        <v>14</v>
      </c>
      <c r="B18" s="7" t="s">
        <v>19</v>
      </c>
      <c r="C18" s="26">
        <v>4</v>
      </c>
      <c r="D18" s="26">
        <v>4</v>
      </c>
      <c r="E18" s="5">
        <f>SUM(C18:D18)</f>
        <v>8</v>
      </c>
      <c r="F18" s="28">
        <v>2.95</v>
      </c>
      <c r="G18" s="28">
        <f>SUM(E18*F18)</f>
        <v>23.6</v>
      </c>
    </row>
    <row r="19" spans="1:7" ht="30" x14ac:dyDescent="0.25">
      <c r="A19" s="5">
        <v>15</v>
      </c>
      <c r="B19" s="9" t="s">
        <v>20</v>
      </c>
      <c r="C19" s="26">
        <v>6</v>
      </c>
      <c r="D19" s="26">
        <v>6</v>
      </c>
      <c r="E19" s="5">
        <f t="shared" ref="E19:E20" si="4">SUM(C19:D19)</f>
        <v>12</v>
      </c>
      <c r="F19" s="28">
        <v>7.46</v>
      </c>
      <c r="G19" s="28">
        <f t="shared" si="0"/>
        <v>89.52</v>
      </c>
    </row>
    <row r="20" spans="1:7" ht="25.5" customHeight="1" x14ac:dyDescent="0.25">
      <c r="A20" s="5">
        <v>16</v>
      </c>
      <c r="B20" s="15" t="s">
        <v>21</v>
      </c>
      <c r="C20" s="26">
        <v>16</v>
      </c>
      <c r="D20" s="26">
        <v>12</v>
      </c>
      <c r="E20" s="5">
        <f t="shared" si="4"/>
        <v>28</v>
      </c>
      <c r="F20" s="28">
        <v>5.7</v>
      </c>
      <c r="G20" s="28">
        <f>SUM(E20*F20)</f>
        <v>159.6</v>
      </c>
    </row>
    <row r="21" spans="1:7" ht="30" x14ac:dyDescent="0.25">
      <c r="A21" s="5">
        <v>17</v>
      </c>
      <c r="B21" s="16" t="s">
        <v>22</v>
      </c>
      <c r="C21" s="26">
        <v>100</v>
      </c>
      <c r="D21" s="26">
        <v>75</v>
      </c>
      <c r="E21" s="5">
        <f>SUM(C21:D21)</f>
        <v>175</v>
      </c>
      <c r="F21" s="28">
        <v>2.75</v>
      </c>
      <c r="G21" s="28">
        <f t="shared" si="0"/>
        <v>481.25</v>
      </c>
    </row>
    <row r="22" spans="1:7" ht="105" x14ac:dyDescent="0.25">
      <c r="A22" s="5">
        <v>18</v>
      </c>
      <c r="B22" s="10" t="s">
        <v>23</v>
      </c>
      <c r="C22" s="26">
        <v>30</v>
      </c>
      <c r="D22" s="26">
        <v>18</v>
      </c>
      <c r="E22" s="5">
        <f t="shared" ref="E22:E23" si="5">SUM(C22:D22)</f>
        <v>48</v>
      </c>
      <c r="F22" s="28">
        <v>17.899999999999999</v>
      </c>
      <c r="G22" s="28">
        <f t="shared" si="0"/>
        <v>859.19999999999993</v>
      </c>
    </row>
    <row r="23" spans="1:7" x14ac:dyDescent="0.25">
      <c r="A23" s="5">
        <v>19</v>
      </c>
      <c r="B23" s="46" t="s">
        <v>50</v>
      </c>
      <c r="C23" s="26">
        <v>30</v>
      </c>
      <c r="D23" s="26">
        <v>12</v>
      </c>
      <c r="E23" s="5">
        <f t="shared" si="5"/>
        <v>42</v>
      </c>
      <c r="F23" s="28">
        <v>21.6</v>
      </c>
      <c r="G23" s="28">
        <f t="shared" si="0"/>
        <v>907.2</v>
      </c>
    </row>
    <row r="24" spans="1:7" ht="75" x14ac:dyDescent="0.25">
      <c r="A24" s="5">
        <v>20</v>
      </c>
      <c r="B24" s="11" t="s">
        <v>24</v>
      </c>
      <c r="C24" s="26">
        <v>80</v>
      </c>
      <c r="D24" s="26">
        <v>60</v>
      </c>
      <c r="E24" s="5">
        <f>SUM(C24:D24)</f>
        <v>140</v>
      </c>
      <c r="F24" s="28">
        <v>6.45</v>
      </c>
      <c r="G24" s="28">
        <f t="shared" si="0"/>
        <v>903</v>
      </c>
    </row>
    <row r="25" spans="1:7" ht="75" x14ac:dyDescent="0.25">
      <c r="A25" s="5">
        <v>21</v>
      </c>
      <c r="B25" s="17" t="s">
        <v>25</v>
      </c>
      <c r="C25" s="26">
        <v>24</v>
      </c>
      <c r="D25" s="26">
        <v>12</v>
      </c>
      <c r="E25" s="5">
        <f t="shared" ref="E25" si="6">SUM(C25:D25)</f>
        <v>36</v>
      </c>
      <c r="F25" s="28">
        <v>5.9</v>
      </c>
      <c r="G25" s="28">
        <f t="shared" si="0"/>
        <v>212.4</v>
      </c>
    </row>
    <row r="26" spans="1:7" ht="45" x14ac:dyDescent="0.25">
      <c r="A26" s="5">
        <v>22</v>
      </c>
      <c r="B26" s="18" t="s">
        <v>26</v>
      </c>
      <c r="C26" s="26">
        <v>5</v>
      </c>
      <c r="D26" s="26">
        <v>4</v>
      </c>
      <c r="E26" s="5">
        <f>SUM(C26:D26)</f>
        <v>9</v>
      </c>
      <c r="F26" s="28">
        <v>3.15</v>
      </c>
      <c r="G26" s="28">
        <f t="shared" si="0"/>
        <v>28.349999999999998</v>
      </c>
    </row>
    <row r="27" spans="1:7" ht="30" x14ac:dyDescent="0.25">
      <c r="A27" s="5">
        <v>23</v>
      </c>
      <c r="B27" s="19" t="s">
        <v>27</v>
      </c>
      <c r="C27" s="26">
        <v>600</v>
      </c>
      <c r="D27" s="26">
        <v>300</v>
      </c>
      <c r="E27" s="5">
        <f t="shared" ref="E27" si="7">SUM(C27:D27)</f>
        <v>900</v>
      </c>
      <c r="F27" s="28">
        <v>0.73</v>
      </c>
      <c r="G27" s="28">
        <f t="shared" si="0"/>
        <v>657</v>
      </c>
    </row>
    <row r="28" spans="1:7" ht="60" x14ac:dyDescent="0.25">
      <c r="A28" s="5">
        <v>24</v>
      </c>
      <c r="B28" s="20" t="s">
        <v>28</v>
      </c>
      <c r="C28" s="26">
        <v>16</v>
      </c>
      <c r="D28" s="26">
        <v>15</v>
      </c>
      <c r="E28" s="5">
        <f>SUM(C28:D28)</f>
        <v>31</v>
      </c>
      <c r="F28" s="28">
        <v>2.77</v>
      </c>
      <c r="G28" s="28">
        <f t="shared" si="0"/>
        <v>85.87</v>
      </c>
    </row>
    <row r="29" spans="1:7" x14ac:dyDescent="0.25">
      <c r="A29" s="5">
        <v>25</v>
      </c>
      <c r="B29" s="6" t="s">
        <v>29</v>
      </c>
      <c r="C29" s="26">
        <v>5</v>
      </c>
      <c r="D29" s="26">
        <v>5</v>
      </c>
      <c r="E29" s="5">
        <f t="shared" ref="E29:E32" si="8">SUM(C29:D29)</f>
        <v>10</v>
      </c>
      <c r="F29" s="28">
        <v>3.07</v>
      </c>
      <c r="G29" s="28">
        <f t="shared" si="0"/>
        <v>30.7</v>
      </c>
    </row>
    <row r="30" spans="1:7" x14ac:dyDescent="0.25">
      <c r="A30" s="5">
        <v>26</v>
      </c>
      <c r="B30" s="6" t="s">
        <v>49</v>
      </c>
      <c r="C30" s="26">
        <v>42</v>
      </c>
      <c r="D30" s="26">
        <v>20</v>
      </c>
      <c r="E30" s="5">
        <f t="shared" si="8"/>
        <v>62</v>
      </c>
      <c r="F30" s="28">
        <v>16</v>
      </c>
      <c r="G30" s="28">
        <f t="shared" si="0"/>
        <v>992</v>
      </c>
    </row>
    <row r="31" spans="1:7" ht="45" x14ac:dyDescent="0.25">
      <c r="A31" s="5">
        <v>27</v>
      </c>
      <c r="B31" s="21" t="s">
        <v>30</v>
      </c>
      <c r="C31" s="26">
        <v>10</v>
      </c>
      <c r="D31" s="26">
        <v>10</v>
      </c>
      <c r="E31" s="5">
        <f t="shared" si="8"/>
        <v>20</v>
      </c>
      <c r="F31" s="28">
        <v>2.97</v>
      </c>
      <c r="G31" s="28">
        <f t="shared" si="0"/>
        <v>59.400000000000006</v>
      </c>
    </row>
    <row r="32" spans="1:7" ht="45" x14ac:dyDescent="0.25">
      <c r="A32" s="5">
        <v>28</v>
      </c>
      <c r="B32" s="21" t="s">
        <v>31</v>
      </c>
      <c r="C32" s="26">
        <v>20</v>
      </c>
      <c r="D32" s="26">
        <v>15</v>
      </c>
      <c r="E32" s="5">
        <f t="shared" si="8"/>
        <v>35</v>
      </c>
      <c r="F32" s="29">
        <v>4.3</v>
      </c>
      <c r="G32" s="28">
        <f t="shared" si="0"/>
        <v>150.5</v>
      </c>
    </row>
    <row r="34" spans="6:7" x14ac:dyDescent="0.25">
      <c r="F34" s="27" t="s">
        <v>51</v>
      </c>
      <c r="G34" s="48">
        <f>SUM(G5:G32)</f>
        <v>9273.3499999999985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abSelected="1" workbookViewId="0">
      <selection activeCell="A6" sqref="A6"/>
    </sheetView>
  </sheetViews>
  <sheetFormatPr defaultRowHeight="12.75" x14ac:dyDescent="0.2"/>
  <cols>
    <col min="1" max="1" width="9.140625" style="49"/>
    <col min="2" max="2" width="43.5703125" style="49" customWidth="1"/>
    <col min="3" max="7" width="9.140625" style="49"/>
    <col min="8" max="8" width="17" style="51" bestFit="1" customWidth="1"/>
    <col min="9" max="9" width="16.42578125" style="49" bestFit="1" customWidth="1"/>
    <col min="10" max="10" width="13.140625" style="49" bestFit="1" customWidth="1"/>
    <col min="11" max="16384" width="9.140625" style="49"/>
  </cols>
  <sheetData>
    <row r="3" spans="1:10" x14ac:dyDescent="0.2">
      <c r="B3" s="50" t="s">
        <v>34</v>
      </c>
    </row>
    <row r="5" spans="1:10" x14ac:dyDescent="0.2">
      <c r="C5" s="52" t="s">
        <v>3</v>
      </c>
      <c r="D5" s="52" t="s">
        <v>6</v>
      </c>
      <c r="E5" s="52" t="s">
        <v>7</v>
      </c>
      <c r="F5" s="52" t="s">
        <v>8</v>
      </c>
      <c r="G5" s="53" t="s">
        <v>9</v>
      </c>
      <c r="H5" s="49"/>
    </row>
    <row r="6" spans="1:10" x14ac:dyDescent="0.2">
      <c r="A6" s="53" t="s">
        <v>0</v>
      </c>
      <c r="B6" s="54" t="s">
        <v>1</v>
      </c>
      <c r="C6" s="53" t="s">
        <v>42</v>
      </c>
      <c r="D6" s="53" t="s">
        <v>45</v>
      </c>
      <c r="E6" s="53" t="s">
        <v>4</v>
      </c>
      <c r="F6" s="53" t="s">
        <v>47</v>
      </c>
      <c r="G6" s="53" t="s">
        <v>45</v>
      </c>
      <c r="H6" s="55" t="s">
        <v>2</v>
      </c>
      <c r="I6" s="56" t="s">
        <v>35</v>
      </c>
      <c r="J6" s="56" t="s">
        <v>36</v>
      </c>
    </row>
    <row r="7" spans="1:10" x14ac:dyDescent="0.2">
      <c r="A7" s="57">
        <v>1</v>
      </c>
      <c r="B7" s="58" t="s">
        <v>10</v>
      </c>
      <c r="C7" s="57">
        <v>2</v>
      </c>
      <c r="D7" s="57"/>
      <c r="E7" s="57"/>
      <c r="F7" s="57"/>
      <c r="G7" s="57"/>
      <c r="H7" s="57">
        <f t="shared" ref="H7:H15" si="0">SUM(C7:G7)</f>
        <v>2</v>
      </c>
      <c r="I7" s="59">
        <v>6.6</v>
      </c>
      <c r="J7" s="59">
        <f>SUM(H7*I7)</f>
        <v>13.2</v>
      </c>
    </row>
    <row r="8" spans="1:10" ht="51" x14ac:dyDescent="0.2">
      <c r="A8" s="57">
        <v>2</v>
      </c>
      <c r="B8" s="60" t="s">
        <v>11</v>
      </c>
      <c r="C8" s="61">
        <v>1</v>
      </c>
      <c r="D8" s="61">
        <v>1</v>
      </c>
      <c r="E8" s="61">
        <v>1</v>
      </c>
      <c r="F8" s="61">
        <v>1</v>
      </c>
      <c r="G8" s="61">
        <v>1</v>
      </c>
      <c r="H8" s="57">
        <f t="shared" si="0"/>
        <v>5</v>
      </c>
      <c r="I8" s="59">
        <v>2.0699999999999998</v>
      </c>
      <c r="J8" s="59">
        <f>SUM(H8*I8)</f>
        <v>10.35</v>
      </c>
    </row>
    <row r="9" spans="1:10" x14ac:dyDescent="0.2">
      <c r="A9" s="57">
        <v>3</v>
      </c>
      <c r="B9" s="62" t="s">
        <v>12</v>
      </c>
      <c r="C9" s="57">
        <v>0.1</v>
      </c>
      <c r="D9" s="57">
        <v>0.1</v>
      </c>
      <c r="E9" s="57">
        <v>0.1</v>
      </c>
      <c r="F9" s="57">
        <v>0.1</v>
      </c>
      <c r="G9" s="57">
        <v>0.1</v>
      </c>
      <c r="H9" s="57">
        <f t="shared" si="0"/>
        <v>0.5</v>
      </c>
      <c r="I9" s="59">
        <v>26</v>
      </c>
      <c r="J9" s="59">
        <f t="shared" ref="J9:J34" si="1">SUM(H9*I9)</f>
        <v>13</v>
      </c>
    </row>
    <row r="10" spans="1:10" x14ac:dyDescent="0.2">
      <c r="A10" s="61">
        <v>4</v>
      </c>
      <c r="B10" s="63" t="s">
        <v>13</v>
      </c>
      <c r="C10" s="61">
        <v>1</v>
      </c>
      <c r="D10" s="61"/>
      <c r="E10" s="61">
        <v>1</v>
      </c>
      <c r="F10" s="61"/>
      <c r="G10" s="61">
        <v>1</v>
      </c>
      <c r="H10" s="61">
        <f t="shared" si="0"/>
        <v>3</v>
      </c>
      <c r="I10" s="59">
        <v>13.5</v>
      </c>
      <c r="J10" s="59">
        <f t="shared" si="1"/>
        <v>40.5</v>
      </c>
    </row>
    <row r="11" spans="1:10" ht="89.25" x14ac:dyDescent="0.2">
      <c r="A11" s="57">
        <v>5</v>
      </c>
      <c r="B11" s="64" t="s">
        <v>14</v>
      </c>
      <c r="C11" s="57"/>
      <c r="D11" s="57"/>
      <c r="E11" s="57">
        <v>2</v>
      </c>
      <c r="F11" s="57">
        <v>2</v>
      </c>
      <c r="G11" s="57">
        <v>7</v>
      </c>
      <c r="H11" s="57">
        <f t="shared" si="0"/>
        <v>11</v>
      </c>
      <c r="I11" s="59">
        <v>6</v>
      </c>
      <c r="J11" s="59">
        <f t="shared" si="1"/>
        <v>66</v>
      </c>
    </row>
    <row r="12" spans="1:10" ht="25.5" x14ac:dyDescent="0.2">
      <c r="A12" s="57">
        <v>6</v>
      </c>
      <c r="B12" s="60" t="s">
        <v>15</v>
      </c>
      <c r="C12" s="57">
        <v>0.5</v>
      </c>
      <c r="D12" s="57">
        <v>0.5</v>
      </c>
      <c r="E12" s="57">
        <v>0.5</v>
      </c>
      <c r="F12" s="57">
        <v>0.5</v>
      </c>
      <c r="G12" s="57">
        <v>0.5</v>
      </c>
      <c r="H12" s="57">
        <f t="shared" si="0"/>
        <v>2.5</v>
      </c>
      <c r="I12" s="59">
        <v>3.4</v>
      </c>
      <c r="J12" s="59">
        <f t="shared" si="1"/>
        <v>8.5</v>
      </c>
    </row>
    <row r="13" spans="1:10" ht="51" x14ac:dyDescent="0.2">
      <c r="A13" s="57">
        <v>7</v>
      </c>
      <c r="B13" s="60" t="s">
        <v>38</v>
      </c>
      <c r="C13" s="57">
        <v>2</v>
      </c>
      <c r="D13" s="57">
        <v>2</v>
      </c>
      <c r="E13" s="57">
        <v>2</v>
      </c>
      <c r="F13" s="57">
        <v>2</v>
      </c>
      <c r="G13" s="57">
        <v>2</v>
      </c>
      <c r="H13" s="57">
        <f t="shared" si="0"/>
        <v>10</v>
      </c>
      <c r="I13" s="59">
        <v>7.2</v>
      </c>
      <c r="J13" s="59">
        <f>SUM(H13*I13)</f>
        <v>72</v>
      </c>
    </row>
    <row r="14" spans="1:10" ht="51" x14ac:dyDescent="0.2">
      <c r="A14" s="57">
        <v>8</v>
      </c>
      <c r="B14" s="65" t="s">
        <v>52</v>
      </c>
      <c r="C14" s="57">
        <v>3</v>
      </c>
      <c r="D14" s="57">
        <v>3</v>
      </c>
      <c r="E14" s="57">
        <v>3</v>
      </c>
      <c r="F14" s="57">
        <v>3</v>
      </c>
      <c r="G14" s="57">
        <v>3</v>
      </c>
      <c r="H14" s="57">
        <f t="shared" si="0"/>
        <v>15</v>
      </c>
      <c r="I14" s="59">
        <v>7.15</v>
      </c>
      <c r="J14" s="59">
        <f t="shared" si="1"/>
        <v>107.25</v>
      </c>
    </row>
    <row r="15" spans="1:10" ht="38.25" x14ac:dyDescent="0.2">
      <c r="A15" s="57">
        <v>9</v>
      </c>
      <c r="B15" s="60" t="s">
        <v>53</v>
      </c>
      <c r="C15" s="57">
        <v>4</v>
      </c>
      <c r="D15" s="57">
        <v>4</v>
      </c>
      <c r="E15" s="57">
        <v>4</v>
      </c>
      <c r="F15" s="57">
        <v>4</v>
      </c>
      <c r="G15" s="57">
        <v>4</v>
      </c>
      <c r="H15" s="57">
        <f t="shared" si="0"/>
        <v>20</v>
      </c>
      <c r="I15" s="59">
        <v>5.48</v>
      </c>
      <c r="J15" s="59">
        <f>SUM(H15*I15)</f>
        <v>109.60000000000001</v>
      </c>
    </row>
    <row r="16" spans="1:10" ht="25.5" x14ac:dyDescent="0.2">
      <c r="A16" s="57">
        <v>10</v>
      </c>
      <c r="B16" s="66" t="s">
        <v>37</v>
      </c>
      <c r="C16" s="63"/>
      <c r="D16" s="63"/>
      <c r="E16" s="63"/>
      <c r="F16" s="57"/>
      <c r="G16" s="57"/>
      <c r="H16" s="57">
        <f>SUM(D16:G16)</f>
        <v>0</v>
      </c>
      <c r="I16" s="59">
        <v>8.6</v>
      </c>
      <c r="J16" s="59">
        <f t="shared" si="1"/>
        <v>0</v>
      </c>
    </row>
    <row r="17" spans="1:10" x14ac:dyDescent="0.2">
      <c r="A17" s="57">
        <v>11</v>
      </c>
      <c r="B17" s="62" t="s">
        <v>16</v>
      </c>
      <c r="C17" s="57">
        <v>0.5</v>
      </c>
      <c r="D17" s="57">
        <v>0.5</v>
      </c>
      <c r="E17" s="57">
        <v>0.5</v>
      </c>
      <c r="F17" s="57">
        <v>0.5</v>
      </c>
      <c r="G17" s="57">
        <v>0.5</v>
      </c>
      <c r="H17" s="57">
        <f t="shared" ref="H17:H34" si="2">SUM(C17:G17)</f>
        <v>2.5</v>
      </c>
      <c r="I17" s="59">
        <v>3.36</v>
      </c>
      <c r="J17" s="59">
        <f t="shared" si="1"/>
        <v>8.4</v>
      </c>
    </row>
    <row r="18" spans="1:10" ht="25.5" x14ac:dyDescent="0.2">
      <c r="A18" s="57">
        <v>12</v>
      </c>
      <c r="B18" s="67" t="s">
        <v>17</v>
      </c>
      <c r="C18" s="57"/>
      <c r="D18" s="57"/>
      <c r="E18" s="57"/>
      <c r="F18" s="57">
        <v>0.5</v>
      </c>
      <c r="G18" s="57">
        <v>0.5</v>
      </c>
      <c r="H18" s="57">
        <f t="shared" si="2"/>
        <v>1</v>
      </c>
      <c r="I18" s="59">
        <v>4.26</v>
      </c>
      <c r="J18" s="59">
        <f t="shared" si="1"/>
        <v>4.26</v>
      </c>
    </row>
    <row r="19" spans="1:10" ht="25.5" x14ac:dyDescent="0.2">
      <c r="A19" s="57">
        <v>13</v>
      </c>
      <c r="B19" s="66" t="s">
        <v>18</v>
      </c>
      <c r="C19" s="57"/>
      <c r="D19" s="57"/>
      <c r="E19" s="57"/>
      <c r="F19" s="57">
        <v>0.5</v>
      </c>
      <c r="G19" s="57">
        <v>0.5</v>
      </c>
      <c r="H19" s="57">
        <f t="shared" si="2"/>
        <v>1</v>
      </c>
      <c r="I19" s="59">
        <v>3.2</v>
      </c>
      <c r="J19" s="59">
        <f t="shared" si="1"/>
        <v>3.2</v>
      </c>
    </row>
    <row r="20" spans="1:10" x14ac:dyDescent="0.2">
      <c r="A20" s="57">
        <v>14</v>
      </c>
      <c r="B20" s="60" t="s">
        <v>19</v>
      </c>
      <c r="C20" s="57"/>
      <c r="D20" s="57"/>
      <c r="E20" s="57"/>
      <c r="F20" s="57"/>
      <c r="G20" s="57"/>
      <c r="H20" s="57">
        <f t="shared" si="2"/>
        <v>0</v>
      </c>
      <c r="I20" s="59">
        <v>2.95</v>
      </c>
      <c r="J20" s="59">
        <f>SUM(H20*I20)</f>
        <v>0</v>
      </c>
    </row>
    <row r="21" spans="1:10" ht="25.5" x14ac:dyDescent="0.2">
      <c r="A21" s="57">
        <v>15</v>
      </c>
      <c r="B21" s="66" t="s">
        <v>20</v>
      </c>
      <c r="C21" s="57"/>
      <c r="D21" s="57"/>
      <c r="E21" s="57"/>
      <c r="F21" s="57"/>
      <c r="G21" s="57"/>
      <c r="H21" s="57">
        <f t="shared" si="2"/>
        <v>0</v>
      </c>
      <c r="I21" s="59">
        <v>7.46</v>
      </c>
      <c r="J21" s="59">
        <f t="shared" si="1"/>
        <v>0</v>
      </c>
    </row>
    <row r="22" spans="1:10" x14ac:dyDescent="0.2">
      <c r="A22" s="57">
        <v>16</v>
      </c>
      <c r="B22" s="68" t="s">
        <v>21</v>
      </c>
      <c r="C22" s="57">
        <v>2</v>
      </c>
      <c r="D22" s="57"/>
      <c r="E22" s="57"/>
      <c r="F22" s="57"/>
      <c r="G22" s="57"/>
      <c r="H22" s="57">
        <f t="shared" si="2"/>
        <v>2</v>
      </c>
      <c r="I22" s="59">
        <v>5.7</v>
      </c>
      <c r="J22" s="59">
        <f>SUM(H22*I22)</f>
        <v>11.4</v>
      </c>
    </row>
    <row r="23" spans="1:10" x14ac:dyDescent="0.2">
      <c r="A23" s="57">
        <v>17</v>
      </c>
      <c r="B23" s="69" t="s">
        <v>22</v>
      </c>
      <c r="C23" s="57"/>
      <c r="D23" s="57"/>
      <c r="E23" s="57">
        <v>2</v>
      </c>
      <c r="F23" s="57">
        <v>2</v>
      </c>
      <c r="G23" s="57">
        <v>2</v>
      </c>
      <c r="H23" s="57">
        <f t="shared" si="2"/>
        <v>6</v>
      </c>
      <c r="I23" s="59">
        <v>2.75</v>
      </c>
      <c r="J23" s="59">
        <f t="shared" si="1"/>
        <v>16.5</v>
      </c>
    </row>
    <row r="24" spans="1:10" ht="63.75" x14ac:dyDescent="0.2">
      <c r="A24" s="57">
        <v>18</v>
      </c>
      <c r="B24" s="70" t="s">
        <v>54</v>
      </c>
      <c r="C24" s="57"/>
      <c r="D24" s="57"/>
      <c r="E24" s="61">
        <v>2</v>
      </c>
      <c r="F24" s="57">
        <v>2</v>
      </c>
      <c r="G24" s="57">
        <v>2</v>
      </c>
      <c r="H24" s="57">
        <f t="shared" si="2"/>
        <v>6</v>
      </c>
      <c r="I24" s="59">
        <v>17.899999999999999</v>
      </c>
      <c r="J24" s="59">
        <f t="shared" si="1"/>
        <v>107.39999999999999</v>
      </c>
    </row>
    <row r="25" spans="1:10" x14ac:dyDescent="0.2">
      <c r="A25" s="57">
        <v>19</v>
      </c>
      <c r="B25" s="64" t="s">
        <v>50</v>
      </c>
      <c r="C25" s="57"/>
      <c r="D25" s="57"/>
      <c r="E25" s="61">
        <v>1.5</v>
      </c>
      <c r="F25" s="57">
        <v>1.5</v>
      </c>
      <c r="G25" s="57">
        <v>1.5</v>
      </c>
      <c r="H25" s="57">
        <f t="shared" si="2"/>
        <v>4.5</v>
      </c>
      <c r="I25" s="59">
        <v>21.6</v>
      </c>
      <c r="J25" s="59">
        <f t="shared" si="1"/>
        <v>97.2</v>
      </c>
    </row>
    <row r="26" spans="1:10" ht="51" x14ac:dyDescent="0.2">
      <c r="A26" s="57">
        <v>20</v>
      </c>
      <c r="B26" s="60" t="s">
        <v>24</v>
      </c>
      <c r="C26" s="57">
        <v>2</v>
      </c>
      <c r="D26" s="57">
        <v>2</v>
      </c>
      <c r="E26" s="57">
        <v>2</v>
      </c>
      <c r="F26" s="57">
        <v>2</v>
      </c>
      <c r="G26" s="57">
        <v>2</v>
      </c>
      <c r="H26" s="57">
        <f t="shared" si="2"/>
        <v>10</v>
      </c>
      <c r="I26" s="59">
        <v>6.45</v>
      </c>
      <c r="J26" s="59">
        <f>SUM(H26*I26)</f>
        <v>64.5</v>
      </c>
    </row>
    <row r="27" spans="1:10" ht="51" x14ac:dyDescent="0.2">
      <c r="A27" s="57">
        <v>21</v>
      </c>
      <c r="B27" s="64" t="s">
        <v>55</v>
      </c>
      <c r="C27" s="57"/>
      <c r="D27" s="57"/>
      <c r="E27" s="57">
        <v>3</v>
      </c>
      <c r="F27" s="57"/>
      <c r="G27" s="57"/>
      <c r="H27" s="57">
        <f t="shared" si="2"/>
        <v>3</v>
      </c>
      <c r="I27" s="59">
        <v>5.9</v>
      </c>
      <c r="J27" s="59">
        <f t="shared" si="1"/>
        <v>17.700000000000003</v>
      </c>
    </row>
    <row r="28" spans="1:10" ht="25.5" x14ac:dyDescent="0.2">
      <c r="A28" s="57">
        <v>22</v>
      </c>
      <c r="B28" s="71" t="s">
        <v>26</v>
      </c>
      <c r="C28" s="57"/>
      <c r="D28" s="57"/>
      <c r="E28" s="57"/>
      <c r="F28" s="57"/>
      <c r="G28" s="57"/>
      <c r="H28" s="57">
        <f t="shared" si="2"/>
        <v>0</v>
      </c>
      <c r="I28" s="59">
        <v>3.15</v>
      </c>
      <c r="J28" s="59">
        <f>SUM(H28*I28)</f>
        <v>0</v>
      </c>
    </row>
    <row r="29" spans="1:10" x14ac:dyDescent="0.2">
      <c r="A29" s="57">
        <v>23</v>
      </c>
      <c r="B29" s="72" t="s">
        <v>27</v>
      </c>
      <c r="C29" s="57">
        <v>6</v>
      </c>
      <c r="D29" s="57">
        <v>6</v>
      </c>
      <c r="E29" s="57">
        <v>6</v>
      </c>
      <c r="F29" s="57">
        <v>6</v>
      </c>
      <c r="G29" s="57">
        <v>6</v>
      </c>
      <c r="H29" s="57">
        <f t="shared" si="2"/>
        <v>30</v>
      </c>
      <c r="I29" s="59">
        <v>0.73</v>
      </c>
      <c r="J29" s="59">
        <f t="shared" si="1"/>
        <v>21.9</v>
      </c>
    </row>
    <row r="30" spans="1:10" ht="38.25" x14ac:dyDescent="0.2">
      <c r="A30" s="57">
        <v>24</v>
      </c>
      <c r="B30" s="73" t="s">
        <v>28</v>
      </c>
      <c r="C30" s="57">
        <v>1</v>
      </c>
      <c r="D30" s="57">
        <v>1</v>
      </c>
      <c r="E30" s="57">
        <v>1</v>
      </c>
      <c r="F30" s="57">
        <v>1</v>
      </c>
      <c r="G30" s="57">
        <v>1</v>
      </c>
      <c r="H30" s="57">
        <f t="shared" si="2"/>
        <v>5</v>
      </c>
      <c r="I30" s="59">
        <v>2.77</v>
      </c>
      <c r="J30" s="59">
        <f t="shared" si="1"/>
        <v>13.85</v>
      </c>
    </row>
    <row r="31" spans="1:10" x14ac:dyDescent="0.2">
      <c r="A31" s="57">
        <v>25</v>
      </c>
      <c r="B31" s="58" t="s">
        <v>29</v>
      </c>
      <c r="C31" s="57"/>
      <c r="D31" s="57"/>
      <c r="E31" s="57"/>
      <c r="F31" s="57"/>
      <c r="G31" s="57"/>
      <c r="H31" s="57">
        <f t="shared" si="2"/>
        <v>0</v>
      </c>
      <c r="I31" s="59">
        <v>3.07</v>
      </c>
      <c r="J31" s="59">
        <f t="shared" si="1"/>
        <v>0</v>
      </c>
    </row>
    <row r="32" spans="1:10" x14ac:dyDescent="0.2">
      <c r="A32" s="57">
        <v>26</v>
      </c>
      <c r="B32" s="58" t="s">
        <v>49</v>
      </c>
      <c r="C32" s="57">
        <v>10</v>
      </c>
      <c r="D32" s="57"/>
      <c r="E32" s="57"/>
      <c r="F32" s="57"/>
      <c r="G32" s="57"/>
      <c r="H32" s="57">
        <f>SUM(C32:G32)</f>
        <v>10</v>
      </c>
      <c r="I32" s="59">
        <v>16</v>
      </c>
      <c r="J32" s="59">
        <f t="shared" si="1"/>
        <v>160</v>
      </c>
    </row>
    <row r="33" spans="1:10" ht="25.5" x14ac:dyDescent="0.2">
      <c r="A33" s="57">
        <v>27</v>
      </c>
      <c r="B33" s="74" t="s">
        <v>30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f t="shared" si="2"/>
        <v>5</v>
      </c>
      <c r="I33" s="59">
        <v>2.97</v>
      </c>
      <c r="J33" s="59">
        <f>SUM(H33*I33)</f>
        <v>14.850000000000001</v>
      </c>
    </row>
    <row r="34" spans="1:10" ht="25.5" x14ac:dyDescent="0.2">
      <c r="A34" s="57">
        <v>28</v>
      </c>
      <c r="B34" s="74" t="s">
        <v>31</v>
      </c>
      <c r="C34" s="61">
        <v>1.5</v>
      </c>
      <c r="D34" s="61">
        <v>1.5</v>
      </c>
      <c r="E34" s="61">
        <v>1.5</v>
      </c>
      <c r="F34" s="61">
        <v>1.5</v>
      </c>
      <c r="G34" s="57">
        <v>1.5</v>
      </c>
      <c r="H34" s="57">
        <f t="shared" si="2"/>
        <v>7.5</v>
      </c>
      <c r="I34" s="59">
        <v>4.3</v>
      </c>
      <c r="J34" s="59">
        <f t="shared" si="1"/>
        <v>32.25</v>
      </c>
    </row>
    <row r="36" spans="1:10" x14ac:dyDescent="0.2">
      <c r="I36" s="49" t="s">
        <v>51</v>
      </c>
      <c r="J36" s="51">
        <f>SUM(J7:J34)</f>
        <v>1013.8100000000001</v>
      </c>
    </row>
  </sheetData>
  <sheetProtection algorithmName="SHA-512" hashValue="S/tmI4V/aYHXNiiKzW8lbEpWEjbm938qujVs4omPivuQXlATPOvXiKMPeE7Y2wj3h1hBNbXmf3fqcHWtYP1Opg==" saltValue="0updYkgRcB/ldIiMMGSEi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TOROPI</vt:lpstr>
      <vt:lpstr>CARLOS PULGATI</vt:lpstr>
      <vt:lpstr>TOTAL FUNDAMENTAL</vt:lpstr>
      <vt:lpstr>MATERNAL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2019-02-13T15:42:58Z</cp:lastPrinted>
  <dcterms:created xsi:type="dcterms:W3CDTF">2018-12-05T12:24:24Z</dcterms:created>
  <dcterms:modified xsi:type="dcterms:W3CDTF">2020-01-14T18:02:41Z</dcterms:modified>
</cp:coreProperties>
</file>